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Tehniline" sheetId="1" r:id="rId1"/>
    <sheet name="Startlist" sheetId="2" r:id="rId2"/>
    <sheet name="Results" sheetId="3" r:id="rId3"/>
    <sheet name="Baltic Results" sheetId="4" r:id="rId4"/>
    <sheet name="Teams" sheetId="5" r:id="rId5"/>
    <sheet name="Penalties" sheetId="6" r:id="rId6"/>
    <sheet name="Retired" sheetId="7" r:id="rId7"/>
    <sheet name="Winners" sheetId="8" r:id="rId8"/>
    <sheet name="Speed" sheetId="9" r:id="rId9"/>
    <sheet name="Classes" sheetId="10" r:id="rId10"/>
  </sheets>
  <externalReferences>
    <externalReference r:id="rId13"/>
  </externalReferences>
  <definedNames>
    <definedName name="EXCKLASS" localSheetId="9">'Classes'!$E$9:$H$15</definedName>
    <definedName name="EXCPENAL" localSheetId="5">'Penalties'!$A$8:$J$57</definedName>
    <definedName name="EXCRETIR" localSheetId="6">'Retired'!$A$8:$H$26</definedName>
    <definedName name="EXCSTART" localSheetId="1">'Startlist'!$A$8:$J$92</definedName>
    <definedName name="EXCSTART" localSheetId="0">'Tehniline'!$A$8:$J$92</definedName>
    <definedName name="GGG" localSheetId="2">'Results'!$A$8:$R$177</definedName>
    <definedName name="_xlnm.Print_Area" localSheetId="3">'Baltic Results'!$A$1:$G$22</definedName>
    <definedName name="_xlnm.Print_Area" localSheetId="5">'Penalties'!$A$1:$I$57</definedName>
    <definedName name="_xlnm.Print_Area" localSheetId="2">'Results'!$A$1:$Q$177</definedName>
    <definedName name="_xlnm.Print_Area" localSheetId="6">'Retired'!$A$1:$G$10</definedName>
    <definedName name="_xlnm.Print_Area" localSheetId="8">'Speed'!$A$1:$H$46</definedName>
    <definedName name="_xlnm.Print_Area" localSheetId="1">'Startlist'!$A$1:$I$92</definedName>
    <definedName name="_xlnm.Print_Area" localSheetId="0">'Tehniline'!$A$1:$I$92</definedName>
    <definedName name="_xlnm.Print_Area" localSheetId="7">'Winners'!$A$1:$I$51</definedName>
  </definedNames>
  <calcPr fullCalcOnLoad="1"/>
</workbook>
</file>

<file path=xl/sharedStrings.xml><?xml version="1.0" encoding="utf-8"?>
<sst xmlns="http://schemas.openxmlformats.org/spreadsheetml/2006/main" count="4493" uniqueCount="1767">
  <si>
    <t>SS2F</t>
  </si>
  <si>
    <t xml:space="preserve">  39</t>
  </si>
  <si>
    <t>SS4S</t>
  </si>
  <si>
    <t xml:space="preserve">  70</t>
  </si>
  <si>
    <t>SS3F</t>
  </si>
  <si>
    <t xml:space="preserve">  30</t>
  </si>
  <si>
    <t xml:space="preserve">  83</t>
  </si>
  <si>
    <t>27.52,9</t>
  </si>
  <si>
    <t>+ 2.16,0</t>
  </si>
  <si>
    <t xml:space="preserve"> 39/2</t>
  </si>
  <si>
    <t xml:space="preserve"> 40/8</t>
  </si>
  <si>
    <t>29.13,1</t>
  </si>
  <si>
    <t>+ 3.36,2</t>
  </si>
  <si>
    <t>29.27,8</t>
  </si>
  <si>
    <t>+ 3.50,9</t>
  </si>
  <si>
    <t xml:space="preserve"> 47/12</t>
  </si>
  <si>
    <t>29.41,2</t>
  </si>
  <si>
    <t>Avg.speed of winner  59.50 km/h</t>
  </si>
  <si>
    <t>SS1</t>
  </si>
  <si>
    <t>Lennuväli1</t>
  </si>
  <si>
    <t xml:space="preserve"> 3.80 km</t>
  </si>
  <si>
    <t xml:space="preserve"> 60 Meltsov/Eelmets</t>
  </si>
  <si>
    <t xml:space="preserve"> 75 Uustulnd/Kuusk</t>
  </si>
  <si>
    <t xml:space="preserve"> 77 Kellamov/Seljamäe</t>
  </si>
  <si>
    <t xml:space="preserve"> 73 Nootre/Paumets</t>
  </si>
  <si>
    <t xml:space="preserve"> 11 Kuutok/Aasa</t>
  </si>
  <si>
    <t xml:space="preserve"> 61 Potisepp/Sepp</t>
  </si>
  <si>
    <t xml:space="preserve"> 79 Ilves/Nōmme</t>
  </si>
  <si>
    <t>SS2</t>
  </si>
  <si>
    <t>Kiltsi1</t>
  </si>
  <si>
    <t xml:space="preserve"> 3.00 km</t>
  </si>
  <si>
    <t>SS3</t>
  </si>
  <si>
    <t>Espre1</t>
  </si>
  <si>
    <t xml:space="preserve"> 2.50 km</t>
  </si>
  <si>
    <t>SS4</t>
  </si>
  <si>
    <t>Kabrametsa1</t>
  </si>
  <si>
    <t xml:space="preserve">  63.91 km/h</t>
  </si>
  <si>
    <t xml:space="preserve">  58.10 km/h</t>
  </si>
  <si>
    <t xml:space="preserve">  58.03 km/h</t>
  </si>
  <si>
    <t xml:space="preserve">  56.31 km/h</t>
  </si>
  <si>
    <t xml:space="preserve">  59.80 km/h</t>
  </si>
  <si>
    <t xml:space="preserve">  54.49 km/h</t>
  </si>
  <si>
    <t xml:space="preserve">  9 Tammor/Vihmann</t>
  </si>
  <si>
    <t xml:space="preserve"> 64 Varblane/Lōhmus</t>
  </si>
  <si>
    <t xml:space="preserve"> 52 Pärnamägi/Franke</t>
  </si>
  <si>
    <t xml:space="preserve"> 34 Siniorg/Laos</t>
  </si>
  <si>
    <t xml:space="preserve"> 54 Eespakk/Bergmann</t>
  </si>
  <si>
    <t>SS5</t>
  </si>
  <si>
    <t>Lennuväli2</t>
  </si>
  <si>
    <t xml:space="preserve">  59.48 km/h</t>
  </si>
  <si>
    <t xml:space="preserve">  54.22 km/h</t>
  </si>
  <si>
    <t xml:space="preserve">  53.79 km/h</t>
  </si>
  <si>
    <t xml:space="preserve">  49.49 km/h</t>
  </si>
  <si>
    <t xml:space="preserve">  53.40 km/h</t>
  </si>
  <si>
    <t xml:space="preserve">  51.35 km/h</t>
  </si>
  <si>
    <t xml:space="preserve">  51.90 km/h</t>
  </si>
  <si>
    <t xml:space="preserve"> 33 Kalluste/Tamme</t>
  </si>
  <si>
    <t xml:space="preserve"> 23 Sisas/Siivelt</t>
  </si>
  <si>
    <t xml:space="preserve"> 18 Serbin/Kaur</t>
  </si>
  <si>
    <t xml:space="preserve"> 38 Meus/Jallajas</t>
  </si>
  <si>
    <t xml:space="preserve"> 43 Kukushkin/Kibus</t>
  </si>
  <si>
    <t>SS6</t>
  </si>
  <si>
    <t>Kiltsi2</t>
  </si>
  <si>
    <t>Espre2</t>
  </si>
  <si>
    <t xml:space="preserve">  68.18 km/h</t>
  </si>
  <si>
    <t xml:space="preserve">  63.60 km/h</t>
  </si>
  <si>
    <t xml:space="preserve">  64.06 km/h</t>
  </si>
  <si>
    <t xml:space="preserve">  59.56 km/h</t>
  </si>
  <si>
    <t xml:space="preserve">  60.57 km/h</t>
  </si>
  <si>
    <t xml:space="preserve">  57.54 km/h</t>
  </si>
  <si>
    <t xml:space="preserve">  58.71 km/h</t>
  </si>
  <si>
    <t xml:space="preserve"> 35 Sōmer/Maar</t>
  </si>
  <si>
    <t xml:space="preserve"> 44 Kutser/Vahtmäe</t>
  </si>
  <si>
    <t>SS8</t>
  </si>
  <si>
    <t>Kabrametsa2</t>
  </si>
  <si>
    <t xml:space="preserve">  66.14 km/h</t>
  </si>
  <si>
    <t xml:space="preserve">  59.37 km/h</t>
  </si>
  <si>
    <t xml:space="preserve">  60.30 km/h</t>
  </si>
  <si>
    <t xml:space="preserve">  57.17 km/h</t>
  </si>
  <si>
    <t xml:space="preserve">  58.13 km/h</t>
  </si>
  <si>
    <t xml:space="preserve">  55.10 km/h</t>
  </si>
  <si>
    <t xml:space="preserve">  55.02 km/h</t>
  </si>
  <si>
    <t>SS9</t>
  </si>
  <si>
    <t>Lennuväli3</t>
  </si>
  <si>
    <t xml:space="preserve">  55.97 km/h</t>
  </si>
  <si>
    <t xml:space="preserve">  53.52 km/h</t>
  </si>
  <si>
    <t xml:space="preserve">  53.54 km/h</t>
  </si>
  <si>
    <t xml:space="preserve">  47.78 km/h</t>
  </si>
  <si>
    <t xml:space="preserve">  52.02 km/h</t>
  </si>
  <si>
    <t xml:space="preserve">  50.20 km/h</t>
  </si>
  <si>
    <t xml:space="preserve">  48.84 km/h</t>
  </si>
  <si>
    <t xml:space="preserve">  6 Aigro/Koosa</t>
  </si>
  <si>
    <t xml:space="preserve"> 45 Kasari/Kuusmaa</t>
  </si>
  <si>
    <t>SS10</t>
  </si>
  <si>
    <t>Kiltsi3</t>
  </si>
  <si>
    <t>SS11</t>
  </si>
  <si>
    <t>Espre3</t>
  </si>
  <si>
    <t xml:space="preserve">  67.82 km/h</t>
  </si>
  <si>
    <t xml:space="preserve">  62.89 km/h</t>
  </si>
  <si>
    <t xml:space="preserve">  61.77 km/h</t>
  </si>
  <si>
    <t xml:space="preserve">  56.89 km/h</t>
  </si>
  <si>
    <t xml:space="preserve">  57.69 km/h</t>
  </si>
  <si>
    <t xml:space="preserve">  57.22 km/h</t>
  </si>
  <si>
    <t>SS12</t>
  </si>
  <si>
    <t>Kabrametsa3</t>
  </si>
  <si>
    <t xml:space="preserve">  66.06 km/h</t>
  </si>
  <si>
    <t xml:space="preserve">  60.47 km/h</t>
  </si>
  <si>
    <t xml:space="preserve">  60.78 km/h</t>
  </si>
  <si>
    <t xml:space="preserve">  54.68 km/h</t>
  </si>
  <si>
    <t xml:space="preserve">  58.54 km/h</t>
  </si>
  <si>
    <t xml:space="preserve">  55.07 km/h</t>
  </si>
  <si>
    <t xml:space="preserve">  55.13 km/h</t>
  </si>
  <si>
    <t xml:space="preserve"> 48 Uukareda/Vardja</t>
  </si>
  <si>
    <t>Total 25.40 km</t>
  </si>
  <si>
    <t>Started   85 /  Finished   66</t>
  </si>
  <si>
    <t xml:space="preserve">   9</t>
  </si>
  <si>
    <t xml:space="preserve">   6</t>
  </si>
  <si>
    <t xml:space="preserve">   4</t>
  </si>
  <si>
    <t xml:space="preserve">   1</t>
  </si>
  <si>
    <t xml:space="preserve">   2</t>
  </si>
  <si>
    <t xml:space="preserve">  16</t>
  </si>
  <si>
    <t xml:space="preserve">   7</t>
  </si>
  <si>
    <t xml:space="preserve">  33</t>
  </si>
  <si>
    <t xml:space="preserve">   3</t>
  </si>
  <si>
    <t xml:space="preserve">  42</t>
  </si>
  <si>
    <t>Started   18 /  Finished   15</t>
  </si>
  <si>
    <t>Started   17 /  Finished   14</t>
  </si>
  <si>
    <t xml:space="preserve">  35</t>
  </si>
  <si>
    <t xml:space="preserve">  23</t>
  </si>
  <si>
    <t>+ 0.25,2</t>
  </si>
  <si>
    <t>Started   18 /  Finished   12</t>
  </si>
  <si>
    <t xml:space="preserve">  11</t>
  </si>
  <si>
    <t xml:space="preserve">  22</t>
  </si>
  <si>
    <t xml:space="preserve">  12</t>
  </si>
  <si>
    <t>+ 0.30,9</t>
  </si>
  <si>
    <t>Started    3 /  Finished    3</t>
  </si>
  <si>
    <t xml:space="preserve">  61</t>
  </si>
  <si>
    <t xml:space="preserve">  60</t>
  </si>
  <si>
    <t>+ 1.45,9</t>
  </si>
  <si>
    <t xml:space="preserve">  62</t>
  </si>
  <si>
    <t>+ 2.37,0</t>
  </si>
  <si>
    <t>Started   10 /  Finished    6</t>
  </si>
  <si>
    <t xml:space="preserve">  75</t>
  </si>
  <si>
    <t xml:space="preserve">  45</t>
  </si>
  <si>
    <t>+ 0.03,4</t>
  </si>
  <si>
    <t xml:space="preserve">  31</t>
  </si>
  <si>
    <t>+ 0.09,7</t>
  </si>
  <si>
    <t>Started    7 /  Finished    7</t>
  </si>
  <si>
    <t xml:space="preserve">  77</t>
  </si>
  <si>
    <t xml:space="preserve">  71</t>
  </si>
  <si>
    <t xml:space="preserve">  38</t>
  </si>
  <si>
    <t>Started   12 /  Finished    9</t>
  </si>
  <si>
    <t xml:space="preserve">  43</t>
  </si>
  <si>
    <t xml:space="preserve">  54</t>
  </si>
  <si>
    <t xml:space="preserve">  72</t>
  </si>
  <si>
    <t>+ 0.59,5</t>
  </si>
  <si>
    <t xml:space="preserve"> 19/3</t>
  </si>
  <si>
    <t>27.35,4</t>
  </si>
  <si>
    <t>+ 1.58,5</t>
  </si>
  <si>
    <t xml:space="preserve"> 26/1</t>
  </si>
  <si>
    <t xml:space="preserve">  15</t>
  </si>
  <si>
    <t xml:space="preserve">  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</si>
  <si>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</si>
  <si>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</si>
  <si>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</si>
  <si>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</si>
  <si>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</si>
  <si>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</si>
  <si>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</si>
  <si>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</si>
  <si>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</si>
  <si>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</si>
  <si>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</si>
  <si>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</si>
  <si>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</si>
  <si>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</si>
  <si>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</si>
  <si>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</si>
  <si>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</si>
  <si>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</si>
  <si>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</si>
  <si>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</si>
  <si>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</si>
  <si>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</si>
  <si>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</si>
  <si>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</si>
  <si>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</si>
  <si>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</si>
  <si>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</si>
  <si>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</si>
  <si>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</si>
  <si>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</si>
  <si>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</si>
  <si>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</si>
  <si>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</si>
  <si>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2WB</t>
  </si>
  <si>
    <t>2WA</t>
  </si>
  <si>
    <t>Special stages</t>
  </si>
  <si>
    <t>SU</t>
  </si>
  <si>
    <t>2WN</t>
  </si>
  <si>
    <t>Class</t>
  </si>
  <si>
    <t>Drivers</t>
  </si>
  <si>
    <t>Nat</t>
  </si>
  <si>
    <t xml:space="preserve">  1.</t>
  </si>
  <si>
    <t>EST</t>
  </si>
  <si>
    <t>VW Golf</t>
  </si>
  <si>
    <t>11:20</t>
  </si>
  <si>
    <t xml:space="preserve">  2.</t>
  </si>
  <si>
    <t>Triinu Meltsov</t>
  </si>
  <si>
    <t>Anti Eelmets</t>
  </si>
  <si>
    <t>G.M.Racing SK</t>
  </si>
  <si>
    <t>Honda Civic</t>
  </si>
  <si>
    <t>11:21</t>
  </si>
  <si>
    <t xml:space="preserve">  3.</t>
  </si>
  <si>
    <t>Sirje Potisepp</t>
  </si>
  <si>
    <t>Kairi Sepp</t>
  </si>
  <si>
    <t>Nissan Sunny</t>
  </si>
  <si>
    <t>11:22</t>
  </si>
  <si>
    <t xml:space="preserve">  4.</t>
  </si>
  <si>
    <t>11:23</t>
  </si>
  <si>
    <t xml:space="preserve">  5.</t>
  </si>
  <si>
    <t>Kalle Kruusma</t>
  </si>
  <si>
    <t>Madis Kruusma</t>
  </si>
  <si>
    <t>Igaühe Terviseklubi</t>
  </si>
  <si>
    <t>11:24</t>
  </si>
  <si>
    <t xml:space="preserve">  6.</t>
  </si>
  <si>
    <t>Ruslan Pleshanov</t>
  </si>
  <si>
    <t>Angelar Garage</t>
  </si>
  <si>
    <t>IZ 412</t>
  </si>
  <si>
    <t>11:25</t>
  </si>
  <si>
    <t xml:space="preserve">  7.</t>
  </si>
  <si>
    <t>Tarmo Peddai</t>
  </si>
  <si>
    <t>Riin Peddai</t>
  </si>
  <si>
    <t>11:26</t>
  </si>
  <si>
    <t xml:space="preserve">  8.</t>
  </si>
  <si>
    <t>Rainer Meus</t>
  </si>
  <si>
    <t>Elari Jallajas</t>
  </si>
  <si>
    <t>A.P.Kaubatrans</t>
  </si>
  <si>
    <t>11:27</t>
  </si>
  <si>
    <t xml:space="preserve">  9.</t>
  </si>
  <si>
    <t>Mihkel Mändla</t>
  </si>
  <si>
    <t>Alari Lunts</t>
  </si>
  <si>
    <t>11:28</t>
  </si>
  <si>
    <t xml:space="preserve"> 10.</t>
  </si>
  <si>
    <t>Heigo Tinno</t>
  </si>
  <si>
    <t>IZ 2715</t>
  </si>
  <si>
    <t>11:29</t>
  </si>
  <si>
    <t xml:space="preserve"> 11.</t>
  </si>
  <si>
    <t>Kristjan Kiho</t>
  </si>
  <si>
    <t>Indrek Mäestu</t>
  </si>
  <si>
    <t>AZLK 2140 SL</t>
  </si>
  <si>
    <t>11:30</t>
  </si>
  <si>
    <t xml:space="preserve"> 12.</t>
  </si>
  <si>
    <t>11:31</t>
  </si>
  <si>
    <t xml:space="preserve"> 13.</t>
  </si>
  <si>
    <t>AZLK 2140</t>
  </si>
  <si>
    <t>11:32</t>
  </si>
  <si>
    <t xml:space="preserve"> 14.</t>
  </si>
  <si>
    <t>Urmas Roos</t>
  </si>
  <si>
    <t>Reigo Prosso</t>
  </si>
  <si>
    <t>11:33</t>
  </si>
  <si>
    <t xml:space="preserve"> 15.</t>
  </si>
  <si>
    <t>Ott Nootre</t>
  </si>
  <si>
    <t>Kristo Paumets</t>
  </si>
  <si>
    <t>Paeküla Remonditehas</t>
  </si>
  <si>
    <t>11:34</t>
  </si>
  <si>
    <t xml:space="preserve"> 16.</t>
  </si>
  <si>
    <t>Marko Eespakk</t>
  </si>
  <si>
    <t>Mart Bergmann</t>
  </si>
  <si>
    <t>ALMA Racing</t>
  </si>
  <si>
    <t>11:35</t>
  </si>
  <si>
    <t xml:space="preserve"> 17.</t>
  </si>
  <si>
    <t>Ott Mesikäpp</t>
  </si>
  <si>
    <t>11:36</t>
  </si>
  <si>
    <t xml:space="preserve"> 18.</t>
  </si>
  <si>
    <t>Argo Nurs</t>
  </si>
  <si>
    <t>Allan Liister</t>
  </si>
  <si>
    <t>11:37</t>
  </si>
  <si>
    <t xml:space="preserve"> 19.</t>
  </si>
  <si>
    <t>Martin Juhe</t>
  </si>
  <si>
    <t>Rain Juhe</t>
  </si>
  <si>
    <t>11:38</t>
  </si>
  <si>
    <t xml:space="preserve"> 20.</t>
  </si>
  <si>
    <t>Ermo Jeedas</t>
  </si>
  <si>
    <t>Indrek Kirss</t>
  </si>
  <si>
    <t>Kiired ja ōlised</t>
  </si>
  <si>
    <t>11:39</t>
  </si>
  <si>
    <t xml:space="preserve"> 21.</t>
  </si>
  <si>
    <t>Marko Kukushkin</t>
  </si>
  <si>
    <t>Elimar Kibus</t>
  </si>
  <si>
    <t>11:40</t>
  </si>
  <si>
    <t xml:space="preserve"> 22.</t>
  </si>
  <si>
    <t>11:41</t>
  </si>
  <si>
    <t xml:space="preserve"> 23.</t>
  </si>
  <si>
    <t>Kaspar Kasari</t>
  </si>
  <si>
    <t>Hannes Kuusmaa</t>
  </si>
  <si>
    <t>Peugeot 206</t>
  </si>
  <si>
    <t>11:42</t>
  </si>
  <si>
    <t xml:space="preserve"> 24.</t>
  </si>
  <si>
    <t>Lauri Peegel</t>
  </si>
  <si>
    <t>Hillar Peegel</t>
  </si>
  <si>
    <t>Sar-Tech Motorsport</t>
  </si>
  <si>
    <t>11:43</t>
  </si>
  <si>
    <t xml:space="preserve"> 25.</t>
  </si>
  <si>
    <t>Kasper Koosa</t>
  </si>
  <si>
    <t>Marko Koosa</t>
  </si>
  <si>
    <t>11:44</t>
  </si>
  <si>
    <t xml:space="preserve"> 26.</t>
  </si>
  <si>
    <t>Sander Siniorg</t>
  </si>
  <si>
    <t>Prorehv Rally Team</t>
  </si>
  <si>
    <t>Honda Civic Type-R</t>
  </si>
  <si>
    <t>11:45</t>
  </si>
  <si>
    <t xml:space="preserve"> 27.</t>
  </si>
  <si>
    <t>Raido Rehepap</t>
  </si>
  <si>
    <t>Rein Tikka</t>
  </si>
  <si>
    <t>11:46</t>
  </si>
  <si>
    <t xml:space="preserve"> 28.</t>
  </si>
  <si>
    <t>Martin Kutser</t>
  </si>
  <si>
    <t>Kehtna AMK</t>
  </si>
  <si>
    <t>Lada Samara</t>
  </si>
  <si>
    <t>11:47</t>
  </si>
  <si>
    <t xml:space="preserve"> 29.</t>
  </si>
  <si>
    <t>11:48</t>
  </si>
  <si>
    <t xml:space="preserve"> 30.</t>
  </si>
  <si>
    <t>11:49</t>
  </si>
  <si>
    <t xml:space="preserve"> 31.</t>
  </si>
  <si>
    <t>11:50</t>
  </si>
  <si>
    <t xml:space="preserve"> 32.</t>
  </si>
  <si>
    <t>11:51</t>
  </si>
  <si>
    <t xml:space="preserve"> 33.</t>
  </si>
  <si>
    <t>Raigo Vilbiks</t>
  </si>
  <si>
    <t>11:52</t>
  </si>
  <si>
    <t xml:space="preserve"> 34.</t>
  </si>
  <si>
    <t>Honda CRX</t>
  </si>
  <si>
    <t>11:53</t>
  </si>
  <si>
    <t xml:space="preserve"> 35.</t>
  </si>
  <si>
    <t>Silver Siivelt</t>
  </si>
  <si>
    <t>11:54</t>
  </si>
  <si>
    <t xml:space="preserve"> 36.</t>
  </si>
  <si>
    <t>Gert-Kaupo Kähr</t>
  </si>
  <si>
    <t>11:55</t>
  </si>
  <si>
    <t xml:space="preserve"> 37.</t>
  </si>
  <si>
    <t>Neeme-Lennart Tullus</t>
  </si>
  <si>
    <t>Margus Uusoja</t>
  </si>
  <si>
    <t>Toyota Corolla</t>
  </si>
  <si>
    <t>11:56</t>
  </si>
  <si>
    <t xml:space="preserve"> 38.</t>
  </si>
  <si>
    <t>Martin Vatter</t>
  </si>
  <si>
    <t>Vahur Vatter</t>
  </si>
  <si>
    <t>Fast Fords Estonia RT</t>
  </si>
  <si>
    <t>11:57</t>
  </si>
  <si>
    <t xml:space="preserve"> 39.</t>
  </si>
  <si>
    <t>Timo Varblane</t>
  </si>
  <si>
    <t>Helar Lōhmus</t>
  </si>
  <si>
    <t>RTG</t>
  </si>
  <si>
    <t>11:58</t>
  </si>
  <si>
    <t xml:space="preserve"> 40.</t>
  </si>
  <si>
    <t>Indrek Tammel</t>
  </si>
  <si>
    <t>Andres Tammel</t>
  </si>
  <si>
    <t>11:59</t>
  </si>
  <si>
    <t xml:space="preserve"> 41.</t>
  </si>
  <si>
    <t>12:00</t>
  </si>
  <si>
    <t xml:space="preserve"> 42.</t>
  </si>
  <si>
    <t>Karel Tölp</t>
  </si>
  <si>
    <t>12:01</t>
  </si>
  <si>
    <t xml:space="preserve"> 43.</t>
  </si>
  <si>
    <t>Taavo Tigane</t>
  </si>
  <si>
    <t>Eero Viljus</t>
  </si>
  <si>
    <t>DON</t>
  </si>
  <si>
    <t>12:02</t>
  </si>
  <si>
    <t xml:space="preserve"> 44.</t>
  </si>
  <si>
    <t>Silver Sōmer</t>
  </si>
  <si>
    <t>Allan Maar</t>
  </si>
  <si>
    <t>12:03</t>
  </si>
  <si>
    <t xml:space="preserve"> 45.</t>
  </si>
  <si>
    <t>12:04</t>
  </si>
  <si>
    <t xml:space="preserve"> 46.</t>
  </si>
  <si>
    <t>12:05</t>
  </si>
  <si>
    <t xml:space="preserve"> 47.</t>
  </si>
  <si>
    <t>12:06</t>
  </si>
  <si>
    <t xml:space="preserve"> 48.</t>
  </si>
  <si>
    <t>BMW 325</t>
  </si>
  <si>
    <t>12:07</t>
  </si>
  <si>
    <t xml:space="preserve"> 49.</t>
  </si>
  <si>
    <t>12:08</t>
  </si>
  <si>
    <t xml:space="preserve"> 50.</t>
  </si>
  <si>
    <t>Risto Laanisto</t>
  </si>
  <si>
    <t>12:09</t>
  </si>
  <si>
    <t xml:space="preserve"> 51.</t>
  </si>
  <si>
    <t>Janno Nuiamäe</t>
  </si>
  <si>
    <t>Hendrik Soomre</t>
  </si>
  <si>
    <t>Janauto Group OÜ</t>
  </si>
  <si>
    <t>12:10</t>
  </si>
  <si>
    <t xml:space="preserve"> 52.</t>
  </si>
  <si>
    <t>Ago Onton</t>
  </si>
  <si>
    <t>Monika Mäeste</t>
  </si>
  <si>
    <t>12:11</t>
  </si>
  <si>
    <t xml:space="preserve"> 53.</t>
  </si>
  <si>
    <t>Peeter Tammoja</t>
  </si>
  <si>
    <t>Tōnis Anijärv</t>
  </si>
  <si>
    <t>Melliste Racing Team</t>
  </si>
  <si>
    <t>Mitsubishi Colt GTI</t>
  </si>
  <si>
    <t>12:12</t>
  </si>
  <si>
    <t xml:space="preserve"> 54.</t>
  </si>
  <si>
    <t>Enn Kasari</t>
  </si>
  <si>
    <t>12:13</t>
  </si>
  <si>
    <t xml:space="preserve"> 55.</t>
  </si>
  <si>
    <t>Marek Haiba</t>
  </si>
  <si>
    <t>Marti Rillo</t>
  </si>
  <si>
    <t>Www.veostar.ee</t>
  </si>
  <si>
    <t>12:14</t>
  </si>
  <si>
    <t xml:space="preserve"> 56.</t>
  </si>
  <si>
    <t>Argo Kuutok</t>
  </si>
  <si>
    <t>Krister Aasa</t>
  </si>
  <si>
    <t>12:15</t>
  </si>
  <si>
    <t xml:space="preserve"> 57.</t>
  </si>
  <si>
    <t>Imre Vanik</t>
  </si>
  <si>
    <t>12:16</t>
  </si>
  <si>
    <t xml:space="preserve"> 58.</t>
  </si>
  <si>
    <t>Ronald Jürgenson</t>
  </si>
  <si>
    <t>Kaimar Aasa</t>
  </si>
  <si>
    <t>12:17</t>
  </si>
  <si>
    <t xml:space="preserve"> 59.</t>
  </si>
  <si>
    <t>12:18</t>
  </si>
  <si>
    <t xml:space="preserve"> 60.</t>
  </si>
  <si>
    <t>Kristjan Peegel</t>
  </si>
  <si>
    <t>Raul Aava</t>
  </si>
  <si>
    <t>Subaru Impreza</t>
  </si>
  <si>
    <t>12:19</t>
  </si>
  <si>
    <t xml:space="preserve"> 61.</t>
  </si>
  <si>
    <t>Riho Mikko</t>
  </si>
  <si>
    <t>Subaru Legacy</t>
  </si>
  <si>
    <t>12:20</t>
  </si>
  <si>
    <t xml:space="preserve"> 62.</t>
  </si>
  <si>
    <t>Subaru Impreza STI</t>
  </si>
  <si>
    <t>12:21</t>
  </si>
  <si>
    <t xml:space="preserve"> 63.</t>
  </si>
  <si>
    <t>Indrek Kalluste</t>
  </si>
  <si>
    <t>12:22</t>
  </si>
  <si>
    <t xml:space="preserve"> 64.</t>
  </si>
  <si>
    <t>Tanel Paut</t>
  </si>
  <si>
    <t xml:space="preserve"> 65.</t>
  </si>
  <si>
    <t xml:space="preserve"> 66.</t>
  </si>
  <si>
    <t>Markus Morel</t>
  </si>
  <si>
    <t xml:space="preserve"> 67.</t>
  </si>
  <si>
    <t>Jaan Tammor</t>
  </si>
  <si>
    <t>Martin Vihmann</t>
  </si>
  <si>
    <t>Mitsubishi Lancer Evo 9</t>
  </si>
  <si>
    <t xml:space="preserve"> 68.</t>
  </si>
  <si>
    <t>Avo Kangro</t>
  </si>
  <si>
    <t>Oilterm</t>
  </si>
  <si>
    <t>Mitsubishi Lancer</t>
  </si>
  <si>
    <t xml:space="preserve"> 69.</t>
  </si>
  <si>
    <t>Gert Aasmäe</t>
  </si>
  <si>
    <t>Teele Sepp</t>
  </si>
  <si>
    <t>Digimarket</t>
  </si>
  <si>
    <t>Mitsubishi Lancer Evo 5</t>
  </si>
  <si>
    <t xml:space="preserve"> 70.</t>
  </si>
  <si>
    <t>Aiko Aigro</t>
  </si>
  <si>
    <t xml:space="preserve"> 71.</t>
  </si>
  <si>
    <t>Helmet Palm</t>
  </si>
  <si>
    <t>Manivald Kasepōld</t>
  </si>
  <si>
    <t>Mitsubishi Lancer Evo 8</t>
  </si>
  <si>
    <t xml:space="preserve"> 72.</t>
  </si>
  <si>
    <t>Are Uurimäe</t>
  </si>
  <si>
    <t xml:space="preserve"> 73.</t>
  </si>
  <si>
    <t>Antti Kangro</t>
  </si>
  <si>
    <t>Elvis Pukk</t>
  </si>
  <si>
    <t>Falmek Motors</t>
  </si>
  <si>
    <t>Rain Rannala</t>
  </si>
  <si>
    <t>Simmo Nestor</t>
  </si>
  <si>
    <t>11:15</t>
  </si>
  <si>
    <t>Imre Jelle</t>
  </si>
  <si>
    <t>Verko Nōmme</t>
  </si>
  <si>
    <t>Alvar Kuutok</t>
  </si>
  <si>
    <t>Jan Pantalon</t>
  </si>
  <si>
    <t>Priit Guljajev</t>
  </si>
  <si>
    <t>Rivo Hell</t>
  </si>
  <si>
    <t>Jaak Norman</t>
  </si>
  <si>
    <t>HRJ Rally Team</t>
  </si>
  <si>
    <t>Jaanus Tamme</t>
  </si>
  <si>
    <t>Karistused / Penalties</t>
  </si>
  <si>
    <t>00</t>
  </si>
  <si>
    <t>11:00</t>
  </si>
  <si>
    <t>11:01</t>
  </si>
  <si>
    <t>Ove Jürgenson</t>
  </si>
  <si>
    <t>11:02</t>
  </si>
  <si>
    <t>11:03</t>
  </si>
  <si>
    <t>11:04</t>
  </si>
  <si>
    <t>Forsius</t>
  </si>
  <si>
    <t>Mitsubishi Lancer Evo 6</t>
  </si>
  <si>
    <t>11:05</t>
  </si>
  <si>
    <t>11:06</t>
  </si>
  <si>
    <t>Jaan Kronberg</t>
  </si>
  <si>
    <t>Rahel Tänavsuu</t>
  </si>
  <si>
    <t>11:07</t>
  </si>
  <si>
    <t>11:08</t>
  </si>
  <si>
    <t>Rehvikaubamaja.ee</t>
  </si>
  <si>
    <t>11:09</t>
  </si>
  <si>
    <t>11:10</t>
  </si>
  <si>
    <t>Allserv OÜ</t>
  </si>
  <si>
    <t>11:11</t>
  </si>
  <si>
    <t>11:12</t>
  </si>
  <si>
    <t>11:13</t>
  </si>
  <si>
    <t>Taavi Tellus</t>
  </si>
  <si>
    <t>Raiko Aru</t>
  </si>
  <si>
    <t>Nekkema</t>
  </si>
  <si>
    <t>11:14</t>
  </si>
  <si>
    <t>Mazda 3</t>
  </si>
  <si>
    <t>Keio Serbin</t>
  </si>
  <si>
    <t>BMW 318</t>
  </si>
  <si>
    <t>11:16</t>
  </si>
  <si>
    <t>Karmani Auto-Moto</t>
  </si>
  <si>
    <t>11:17</t>
  </si>
  <si>
    <t>11:18</t>
  </si>
  <si>
    <t>11:19</t>
  </si>
  <si>
    <t>Taivo Sisas</t>
  </si>
  <si>
    <t>Aivo Mängel</t>
  </si>
  <si>
    <t>Karol Pert</t>
  </si>
  <si>
    <t>Vändra TSK</t>
  </si>
  <si>
    <t>Toyota Celica</t>
  </si>
  <si>
    <t>Erkki Liima</t>
  </si>
  <si>
    <t>IWS</t>
  </si>
  <si>
    <t>Tajo Truuver</t>
  </si>
  <si>
    <t>Lada 21073</t>
  </si>
  <si>
    <t>Abclaenud.ee</t>
  </si>
  <si>
    <t>Argo Kästik</t>
  </si>
  <si>
    <t>Ranel Jürimaa</t>
  </si>
  <si>
    <t>Raoul Renser</t>
  </si>
  <si>
    <t>Meiren</t>
  </si>
  <si>
    <t>Audi S3 Quattro</t>
  </si>
  <si>
    <t>Rene Uukareda</t>
  </si>
  <si>
    <t>Andrus Vardja</t>
  </si>
  <si>
    <t>Westerlux</t>
  </si>
  <si>
    <t>Lembo Mikko</t>
  </si>
  <si>
    <t>Kaido Saul</t>
  </si>
  <si>
    <t>Jagnar Jaaska</t>
  </si>
  <si>
    <t>KR Racing</t>
  </si>
  <si>
    <t>Subaru Impreza GT</t>
  </si>
  <si>
    <t>Enn Pärnamägi</t>
  </si>
  <si>
    <t>Akuexpert</t>
  </si>
  <si>
    <t>BMW 325 Compact</t>
  </si>
  <si>
    <t>Mait Mets</t>
  </si>
  <si>
    <t>Tarmo Preiler</t>
  </si>
  <si>
    <t>Meelis Värva</t>
  </si>
  <si>
    <t>Tarmo Kikkatalo</t>
  </si>
  <si>
    <t>Toyota MR2</t>
  </si>
  <si>
    <t>Meelis Marmor</t>
  </si>
  <si>
    <t>Jaanus Vallimäe</t>
  </si>
  <si>
    <t>Jan Torn</t>
  </si>
  <si>
    <t>Sander Leemet</t>
  </si>
  <si>
    <t>Janar Tammai</t>
  </si>
  <si>
    <t>Viljar Tammai</t>
  </si>
  <si>
    <t>Nissan Sunny GTI</t>
  </si>
  <si>
    <t>Deivia Viira</t>
  </si>
  <si>
    <t>Einar Mets</t>
  </si>
  <si>
    <t>Audi 80</t>
  </si>
  <si>
    <t>Armas-Henneke Räis</t>
  </si>
  <si>
    <t>Rivo Sepping</t>
  </si>
  <si>
    <t>Ford Escort</t>
  </si>
  <si>
    <t>Karmo Salong</t>
  </si>
  <si>
    <t>Janek Salong</t>
  </si>
  <si>
    <t>Vaz 21074</t>
  </si>
  <si>
    <t>Rasmus Uustulnd</t>
  </si>
  <si>
    <t>Imre Kuusk</t>
  </si>
  <si>
    <t>S-Link</t>
  </si>
  <si>
    <t>Karl-Martin Volver</t>
  </si>
  <si>
    <t>Heiki Volver</t>
  </si>
  <si>
    <t>Vahur Kellamov</t>
  </si>
  <si>
    <t>Martin Seljamäe</t>
  </si>
  <si>
    <t>Tammiku Autopesula</t>
  </si>
  <si>
    <t>Vaz 2107</t>
  </si>
  <si>
    <t xml:space="preserve"> 74.</t>
  </si>
  <si>
    <t>Sander Ilves</t>
  </si>
  <si>
    <t>Siim Nōmme</t>
  </si>
  <si>
    <t>Lada 21063</t>
  </si>
  <si>
    <t xml:space="preserve"> 75.</t>
  </si>
  <si>
    <t>Siim Pettai</t>
  </si>
  <si>
    <t>Jaan Pettai</t>
  </si>
  <si>
    <t>Vaz 2109</t>
  </si>
  <si>
    <t xml:space="preserve"> 76.</t>
  </si>
  <si>
    <t>Margus Tammai</t>
  </si>
  <si>
    <t>Silja Tammai</t>
  </si>
  <si>
    <t>Kusma</t>
  </si>
  <si>
    <t xml:space="preserve"> 77.</t>
  </si>
  <si>
    <t>Priit Kallas</t>
  </si>
  <si>
    <t>Andrus Kallas</t>
  </si>
  <si>
    <t>BMW 316 Compact</t>
  </si>
  <si>
    <t xml:space="preserve"> 78.</t>
  </si>
  <si>
    <t>Kenert Saar</t>
  </si>
  <si>
    <t>Urmas Salmistu</t>
  </si>
  <si>
    <t xml:space="preserve"> 79.</t>
  </si>
  <si>
    <t>Darja Antonova</t>
  </si>
  <si>
    <t xml:space="preserve"> 80.</t>
  </si>
  <si>
    <t xml:space="preserve"> 81.</t>
  </si>
  <si>
    <t>Veiko Kōopuu</t>
  </si>
  <si>
    <t>AMK Seto Poisid</t>
  </si>
  <si>
    <t xml:space="preserve"> 82.</t>
  </si>
  <si>
    <t>Üllar Paas</t>
  </si>
  <si>
    <t>Viljar Paas</t>
  </si>
  <si>
    <t>Vaz 2101</t>
  </si>
  <si>
    <t xml:space="preserve"> 83.</t>
  </si>
  <si>
    <t>Tōnis Klaas</t>
  </si>
  <si>
    <t>Madis Klaas</t>
  </si>
  <si>
    <t>11.06.2011</t>
  </si>
  <si>
    <t>Lääne-Eesti Rahvaralli 2011</t>
  </si>
  <si>
    <t>Lääne maakond, Ridala vald</t>
  </si>
  <si>
    <t>Tehniline kontroll</t>
  </si>
  <si>
    <t>10:45</t>
  </si>
  <si>
    <t>10:46</t>
  </si>
  <si>
    <t>10:47</t>
  </si>
  <si>
    <t>10:48</t>
  </si>
  <si>
    <t>10:49</t>
  </si>
  <si>
    <t>10:50</t>
  </si>
  <si>
    <t>10:51</t>
  </si>
  <si>
    <t>10:52</t>
  </si>
  <si>
    <t>10:53</t>
  </si>
  <si>
    <t>10:54</t>
  </si>
  <si>
    <t>10:55</t>
  </si>
  <si>
    <t>10:56</t>
  </si>
  <si>
    <t>10:57</t>
  </si>
  <si>
    <t>10:58</t>
  </si>
  <si>
    <t>10:59</t>
  </si>
  <si>
    <t>Tehnilise kontrolli ajagraafik</t>
  </si>
  <si>
    <t>TC0</t>
  </si>
  <si>
    <t>BMW 323</t>
  </si>
  <si>
    <t>Janek Ojala</t>
  </si>
  <si>
    <t>Egon Kaur</t>
  </si>
  <si>
    <t>Veiko Kullamäe</t>
  </si>
  <si>
    <t>Bogdan Shemet</t>
  </si>
  <si>
    <t>Eda Siivelt</t>
  </si>
  <si>
    <t>Marius Morel</t>
  </si>
  <si>
    <t>Cristen Laos</t>
  </si>
  <si>
    <t>Tarmo Laanela</t>
  </si>
  <si>
    <t>Alo Vahtmäe</t>
  </si>
  <si>
    <t>Alari Küttim</t>
  </si>
  <si>
    <t>Anti Küttim</t>
  </si>
  <si>
    <t>Peugeot 306</t>
  </si>
  <si>
    <t>Henri Franke</t>
  </si>
  <si>
    <t>Hannu Loik</t>
  </si>
  <si>
    <t>Kristel Volver</t>
  </si>
  <si>
    <t xml:space="preserve"> 84.</t>
  </si>
  <si>
    <t>12:23</t>
  </si>
  <si>
    <t xml:space="preserve"> 85.</t>
  </si>
  <si>
    <t>12:24</t>
  </si>
  <si>
    <t>Gr1</t>
  </si>
  <si>
    <t>Gr2</t>
  </si>
  <si>
    <t>Gr3</t>
  </si>
  <si>
    <t>Gr4</t>
  </si>
  <si>
    <t>Baltic Rahvaralli Karikavõistlused</t>
  </si>
  <si>
    <t>Võistkonnad / Teams</t>
  </si>
  <si>
    <t>1.</t>
  </si>
  <si>
    <t>-</t>
  </si>
  <si>
    <t xml:space="preserve">  1/1</t>
  </si>
  <si>
    <t>Rannala/Nestor</t>
  </si>
  <si>
    <t xml:space="preserve"> 0.00,0</t>
  </si>
  <si>
    <t xml:space="preserve"> 2.55,3</t>
  </si>
  <si>
    <t xml:space="preserve">   1/1</t>
  </si>
  <si>
    <t xml:space="preserve">   2/2</t>
  </si>
  <si>
    <t>+ 0.00,0</t>
  </si>
  <si>
    <t xml:space="preserve">  2/2</t>
  </si>
  <si>
    <t>Aasmäe/Sepp</t>
  </si>
  <si>
    <t xml:space="preserve"> 4.18,2</t>
  </si>
  <si>
    <t xml:space="preserve"> 2.52,6</t>
  </si>
  <si>
    <t xml:space="preserve">  3/3</t>
  </si>
  <si>
    <t>Palm/Kasepōld</t>
  </si>
  <si>
    <t xml:space="preserve"> 2.58,1</t>
  </si>
  <si>
    <t xml:space="preserve">   3/3</t>
  </si>
  <si>
    <t xml:space="preserve">   4/4</t>
  </si>
  <si>
    <t xml:space="preserve">  4/4</t>
  </si>
  <si>
    <t>Uurimäe/Paut</t>
  </si>
  <si>
    <t xml:space="preserve"> 4.29,6</t>
  </si>
  <si>
    <t xml:space="preserve"> 2.55,6</t>
  </si>
  <si>
    <t xml:space="preserve">  5/5</t>
  </si>
  <si>
    <t>Kangro/Kangro</t>
  </si>
  <si>
    <t xml:space="preserve"> 3.02,5</t>
  </si>
  <si>
    <t xml:space="preserve">   6/6</t>
  </si>
  <si>
    <t xml:space="preserve">   5/5</t>
  </si>
  <si>
    <t xml:space="preserve">  6/6</t>
  </si>
  <si>
    <t>Pukk/Jürgenson</t>
  </si>
  <si>
    <t xml:space="preserve"> 3.16,8</t>
  </si>
  <si>
    <t>Aigro/Koosa</t>
  </si>
  <si>
    <t>Kronberg/Tänavsuu</t>
  </si>
  <si>
    <t>Tammor/Vihmann</t>
  </si>
  <si>
    <t>Peegel/Aava</t>
  </si>
  <si>
    <t>Kuutok/Aasa</t>
  </si>
  <si>
    <t>Vanik/Ojala</t>
  </si>
  <si>
    <t>Tigane/Viljus</t>
  </si>
  <si>
    <t>Tölp/Guljajev</t>
  </si>
  <si>
    <t>Tellus/Aru</t>
  </si>
  <si>
    <t>Onton/Mäeste</t>
  </si>
  <si>
    <t>Serbin/Kaur</t>
  </si>
  <si>
    <t>Kasari/Norman</t>
  </si>
  <si>
    <t>Vatter/Vatter</t>
  </si>
  <si>
    <t>Jürgenson/Aasa</t>
  </si>
  <si>
    <t>Sisas/Siivelt</t>
  </si>
  <si>
    <t>Morel/Morel</t>
  </si>
  <si>
    <t>Haiba/Rillo</t>
  </si>
  <si>
    <t>Tullus/Uusoja</t>
  </si>
  <si>
    <t>Tammel/Tammel</t>
  </si>
  <si>
    <t>Mängel/Pert</t>
  </si>
  <si>
    <t>Rehepap/Tikka</t>
  </si>
  <si>
    <t>Koosa/Liima</t>
  </si>
  <si>
    <t>Siivelt/Jelle</t>
  </si>
  <si>
    <t>Kalluste/Tamme</t>
  </si>
  <si>
    <t>Siniorg/Laos</t>
  </si>
  <si>
    <t>Sōmer/Maar</t>
  </si>
  <si>
    <t>Kruusma/Truuver</t>
  </si>
  <si>
    <t>Tammoja/Anijärv</t>
  </si>
  <si>
    <t>Meus/Jallajas</t>
  </si>
  <si>
    <t>Laanisto/Hell</t>
  </si>
  <si>
    <t>Nuiamäe/Soomre</t>
  </si>
  <si>
    <t>Kästik/Jürimaa</t>
  </si>
  <si>
    <t>Renser/Laanela</t>
  </si>
  <si>
    <t>Kukushkin/Kibus</t>
  </si>
  <si>
    <t>Kutser/Vahtmäe</t>
  </si>
  <si>
    <t>Kasari/Kuusmaa</t>
  </si>
  <si>
    <t>Jeedas/Kirss</t>
  </si>
  <si>
    <t>Nurs/Liister</t>
  </si>
  <si>
    <t>Uukareda/Vardja</t>
  </si>
  <si>
    <t>Mikko/Mikko</t>
  </si>
  <si>
    <t>Saul/Jaaska</t>
  </si>
  <si>
    <t>Pärnamägi/Franke</t>
  </si>
  <si>
    <t>Mets/Preiler</t>
  </si>
  <si>
    <t>Eespakk/Bergmann</t>
  </si>
  <si>
    <t>Värva/Kikkatalo</t>
  </si>
  <si>
    <t>Marmor/Vallimäe</t>
  </si>
  <si>
    <t>Torn/Leemet</t>
  </si>
  <si>
    <t>Kähr/Pantalon</t>
  </si>
  <si>
    <t>Tammai/Tammai</t>
  </si>
  <si>
    <t>Meltsov/Eelmets</t>
  </si>
  <si>
    <t>Potisepp/Sepp</t>
  </si>
  <si>
    <t>Viira/Mets</t>
  </si>
  <si>
    <t>Räis/Sepping</t>
  </si>
  <si>
    <t>Varblane/Lōhmus</t>
  </si>
  <si>
    <t>Juhe/Juhe</t>
  </si>
  <si>
    <t>Peegel/Peegel</t>
  </si>
  <si>
    <t>Tinno/Nōmme</t>
  </si>
  <si>
    <t>Vilbiks/Loik</t>
  </si>
  <si>
    <t>Salong/Salong</t>
  </si>
  <si>
    <t>Peddai/Peddai</t>
  </si>
  <si>
    <t>Roos/Prosso</t>
  </si>
  <si>
    <t>Nootre/Paumets</t>
  </si>
  <si>
    <t>Kiho/Mäestu</t>
  </si>
  <si>
    <t>Uustulnd/Kuusk</t>
  </si>
  <si>
    <t>Volver/Volver</t>
  </si>
  <si>
    <t>Kellamov/Seljamäe</t>
  </si>
  <si>
    <t>Mändla/Lunts</t>
  </si>
  <si>
    <t>Ilves/Nōmme</t>
  </si>
  <si>
    <t>Pettai/Pettai</t>
  </si>
  <si>
    <t>Kallas/Kallas</t>
  </si>
  <si>
    <t>Saar/Salmistu</t>
  </si>
  <si>
    <t>Pleshanov/Antonova</t>
  </si>
  <si>
    <t>Mesikäpp/Kuutok</t>
  </si>
  <si>
    <t>Kōopuu/Kruusma</t>
  </si>
  <si>
    <t>Paas/Paas</t>
  </si>
  <si>
    <t>Klaas/Klaas</t>
  </si>
  <si>
    <t>Küttim/Küttim</t>
  </si>
  <si>
    <t>Kullamäe/Shemet</t>
  </si>
  <si>
    <t xml:space="preserve"> 2.50,2</t>
  </si>
  <si>
    <t xml:space="preserve"> 3.02,8</t>
  </si>
  <si>
    <t xml:space="preserve">  10/10</t>
  </si>
  <si>
    <t>+ 0.14,3</t>
  </si>
  <si>
    <t xml:space="preserve">   7/7</t>
  </si>
  <si>
    <t xml:space="preserve"> 2.49,0</t>
  </si>
  <si>
    <t xml:space="preserve">  7/7</t>
  </si>
  <si>
    <t xml:space="preserve"> 3.12,1</t>
  </si>
  <si>
    <t xml:space="preserve">  17/3</t>
  </si>
  <si>
    <t xml:space="preserve"> 4.38,9</t>
  </si>
  <si>
    <t xml:space="preserve"> 2.57,4</t>
  </si>
  <si>
    <t xml:space="preserve"> 3.13,6</t>
  </si>
  <si>
    <t xml:space="preserve">  18/4</t>
  </si>
  <si>
    <t xml:space="preserve"> 4.33,7</t>
  </si>
  <si>
    <t xml:space="preserve"> 3.07,9</t>
  </si>
  <si>
    <t xml:space="preserve">  13/2</t>
  </si>
  <si>
    <t xml:space="preserve"> 3.07,7</t>
  </si>
  <si>
    <t xml:space="preserve">  12/1</t>
  </si>
  <si>
    <t xml:space="preserve"> 3.11,4</t>
  </si>
  <si>
    <t xml:space="preserve">  16/3</t>
  </si>
  <si>
    <t xml:space="preserve"> 3.07,3</t>
  </si>
  <si>
    <t xml:space="preserve">  11/1</t>
  </si>
  <si>
    <t xml:space="preserve">   9/9</t>
  </si>
  <si>
    <t xml:space="preserve"> 17/4</t>
  </si>
  <si>
    <t xml:space="preserve"> 3.08,4</t>
  </si>
  <si>
    <t xml:space="preserve">  14/2</t>
  </si>
  <si>
    <t xml:space="preserve"> 2.59,3</t>
  </si>
  <si>
    <t xml:space="preserve"> 0.40</t>
  </si>
  <si>
    <t xml:space="preserve">   8/8</t>
  </si>
  <si>
    <t xml:space="preserve"> 3.14,5</t>
  </si>
  <si>
    <t xml:space="preserve">  20/5</t>
  </si>
  <si>
    <t xml:space="preserve">  19/5</t>
  </si>
  <si>
    <t xml:space="preserve"> 4.59,8</t>
  </si>
  <si>
    <t xml:space="preserve"> 3.18,3</t>
  </si>
  <si>
    <t xml:space="preserve">  19/4</t>
  </si>
  <si>
    <t xml:space="preserve">  21/4</t>
  </si>
  <si>
    <t xml:space="preserve"> 3.09,2</t>
  </si>
  <si>
    <t xml:space="preserve">  15/11</t>
  </si>
  <si>
    <t>+ 0.26,4</t>
  </si>
  <si>
    <t xml:space="preserve"> 2.52,2</t>
  </si>
  <si>
    <t xml:space="preserve">  8/8</t>
  </si>
  <si>
    <t xml:space="preserve">  12/11</t>
  </si>
  <si>
    <t xml:space="preserve">  9/9</t>
  </si>
  <si>
    <t xml:space="preserve">  13/12</t>
  </si>
  <si>
    <t xml:space="preserve"> 10/10</t>
  </si>
  <si>
    <t xml:space="preserve"> 3.03,5</t>
  </si>
  <si>
    <t xml:space="preserve">  14/13</t>
  </si>
  <si>
    <t xml:space="preserve"> 11/11</t>
  </si>
  <si>
    <t xml:space="preserve"> 2.53,9</t>
  </si>
  <si>
    <t xml:space="preserve"> 0.10</t>
  </si>
  <si>
    <t xml:space="preserve"> 3.03,9</t>
  </si>
  <si>
    <t xml:space="preserve"> 12/1</t>
  </si>
  <si>
    <t xml:space="preserve"> 3.05,9</t>
  </si>
  <si>
    <t xml:space="preserve">  16/1</t>
  </si>
  <si>
    <t>+ 0.16,9</t>
  </si>
  <si>
    <t xml:space="preserve"> 13/1</t>
  </si>
  <si>
    <t xml:space="preserve"> 3.06,1</t>
  </si>
  <si>
    <t xml:space="preserve">  17/1</t>
  </si>
  <si>
    <t xml:space="preserve"> 3.06,7</t>
  </si>
  <si>
    <t xml:space="preserve">  19/3</t>
  </si>
  <si>
    <t xml:space="preserve"> 15/2</t>
  </si>
  <si>
    <t xml:space="preserve">  20/2</t>
  </si>
  <si>
    <t xml:space="preserve"> 16/3</t>
  </si>
  <si>
    <t xml:space="preserve">  22/3</t>
  </si>
  <si>
    <t xml:space="preserve">  24/5</t>
  </si>
  <si>
    <t xml:space="preserve">  26/15</t>
  </si>
  <si>
    <t xml:space="preserve"> 21/5</t>
  </si>
  <si>
    <t xml:space="preserve"> 3.09,8</t>
  </si>
  <si>
    <t xml:space="preserve">  27/5</t>
  </si>
  <si>
    <t xml:space="preserve"> 3.10,5</t>
  </si>
  <si>
    <t xml:space="preserve">  28/7</t>
  </si>
  <si>
    <t xml:space="preserve"> 3.10,6</t>
  </si>
  <si>
    <t xml:space="preserve">  29/6</t>
  </si>
  <si>
    <t xml:space="preserve">  30/8</t>
  </si>
  <si>
    <t xml:space="preserve"> 3.11,8</t>
  </si>
  <si>
    <t xml:space="preserve">  31/1</t>
  </si>
  <si>
    <t xml:space="preserve">  32/7</t>
  </si>
  <si>
    <t>+ 0.23,1</t>
  </si>
  <si>
    <t xml:space="preserve"> 3.13,3</t>
  </si>
  <si>
    <t xml:space="preserve">  34/2</t>
  </si>
  <si>
    <t xml:space="preserve">  35/9</t>
  </si>
  <si>
    <t xml:space="preserve">  36/10</t>
  </si>
  <si>
    <t xml:space="preserve"> 3.15,8</t>
  </si>
  <si>
    <t xml:space="preserve">  37/16</t>
  </si>
  <si>
    <t xml:space="preserve"> 3.16,1</t>
  </si>
  <si>
    <t xml:space="preserve">  38/9</t>
  </si>
  <si>
    <t xml:space="preserve"> 3.06,4</t>
  </si>
  <si>
    <t xml:space="preserve"> 3.16,4</t>
  </si>
  <si>
    <t xml:space="preserve">  18/2</t>
  </si>
  <si>
    <t xml:space="preserve">  40/17</t>
  </si>
  <si>
    <t xml:space="preserve">  41/18</t>
  </si>
  <si>
    <t xml:space="preserve"> 3.16,9</t>
  </si>
  <si>
    <t xml:space="preserve">  43/3</t>
  </si>
  <si>
    <t>+ 0.27,9</t>
  </si>
  <si>
    <t xml:space="preserve"> 3.17,0</t>
  </si>
  <si>
    <t xml:space="preserve">  44/4</t>
  </si>
  <si>
    <t xml:space="preserve"> 3.17,7</t>
  </si>
  <si>
    <t xml:space="preserve">  46/5</t>
  </si>
  <si>
    <t xml:space="preserve"> 3.18,0</t>
  </si>
  <si>
    <t xml:space="preserve">  47/12</t>
  </si>
  <si>
    <t xml:space="preserve"> 3.18,2</t>
  </si>
  <si>
    <t xml:space="preserve">  48/1</t>
  </si>
  <si>
    <t xml:space="preserve"> 41/10</t>
  </si>
  <si>
    <t xml:space="preserve">  50/13</t>
  </si>
  <si>
    <t xml:space="preserve"> 3.08,5</t>
  </si>
  <si>
    <t xml:space="preserve"> 3.18,5</t>
  </si>
  <si>
    <t xml:space="preserve">  25/6</t>
  </si>
  <si>
    <t xml:space="preserve"> 43/11</t>
  </si>
  <si>
    <t xml:space="preserve"> 3.18,6</t>
  </si>
  <si>
    <t xml:space="preserve">  52/14</t>
  </si>
  <si>
    <t xml:space="preserve">  52/2</t>
  </si>
  <si>
    <t xml:space="preserve"> 3.18,9</t>
  </si>
  <si>
    <t xml:space="preserve">  54/12</t>
  </si>
  <si>
    <t xml:space="preserve"> 46/3</t>
  </si>
  <si>
    <t xml:space="preserve"> 3.19,3</t>
  </si>
  <si>
    <t xml:space="preserve">  55/3</t>
  </si>
  <si>
    <t>+ 0.30,3</t>
  </si>
  <si>
    <t xml:space="preserve"> 3.20,4</t>
  </si>
  <si>
    <t xml:space="preserve">  57/2</t>
  </si>
  <si>
    <t xml:space="preserve"> 3.20,5</t>
  </si>
  <si>
    <t xml:space="preserve">  59/15</t>
  </si>
  <si>
    <t xml:space="preserve"> 49/3</t>
  </si>
  <si>
    <t xml:space="preserve"> 3.24,1</t>
  </si>
  <si>
    <t xml:space="preserve">  63/4</t>
  </si>
  <si>
    <t xml:space="preserve"> 50/4</t>
  </si>
  <si>
    <t xml:space="preserve"> 3.24,6</t>
  </si>
  <si>
    <t xml:space="preserve">  64/5</t>
  </si>
  <si>
    <t xml:space="preserve"> 3.26,3</t>
  </si>
  <si>
    <t xml:space="preserve">  65/15</t>
  </si>
  <si>
    <t xml:space="preserve">  41/10</t>
  </si>
  <si>
    <t xml:space="preserve"> 3.27,6</t>
  </si>
  <si>
    <t xml:space="preserve">  66/5</t>
  </si>
  <si>
    <t xml:space="preserve"> 3.28,3</t>
  </si>
  <si>
    <t xml:space="preserve">  67/3</t>
  </si>
  <si>
    <t xml:space="preserve">  51/6</t>
  </si>
  <si>
    <t xml:space="preserve"> 3.29,1</t>
  </si>
  <si>
    <t xml:space="preserve">  68/6</t>
  </si>
  <si>
    <t xml:space="preserve"> 3.21,7</t>
  </si>
  <si>
    <t xml:space="preserve">  60/3</t>
  </si>
  <si>
    <t xml:space="preserve"> 3.12,5</t>
  </si>
  <si>
    <t xml:space="preserve"> 0.20</t>
  </si>
  <si>
    <t xml:space="preserve">  33/8</t>
  </si>
  <si>
    <t xml:space="preserve"> 3.33,3</t>
  </si>
  <si>
    <t xml:space="preserve">  73/8</t>
  </si>
  <si>
    <t xml:space="preserve"> 3.16,3</t>
  </si>
  <si>
    <t xml:space="preserve">  39/11</t>
  </si>
  <si>
    <t xml:space="preserve"> 62/7</t>
  </si>
  <si>
    <t xml:space="preserve"> 3.19,7</t>
  </si>
  <si>
    <t xml:space="preserve">  56/4</t>
  </si>
  <si>
    <t xml:space="preserve"> 3.05,3</t>
  </si>
  <si>
    <t xml:space="preserve">  15/14</t>
  </si>
  <si>
    <t xml:space="preserve"> 3.45,4</t>
  </si>
  <si>
    <t xml:space="preserve">  77/11</t>
  </si>
  <si>
    <t xml:space="preserve"> 3.30,9</t>
  </si>
  <si>
    <t xml:space="preserve">  70/7</t>
  </si>
  <si>
    <t xml:space="preserve"> 3.51,6</t>
  </si>
  <si>
    <t xml:space="preserve">  78/7</t>
  </si>
  <si>
    <t xml:space="preserve"> 3.21,9</t>
  </si>
  <si>
    <t xml:space="preserve"> 0.30</t>
  </si>
  <si>
    <t xml:space="preserve">  61/13</t>
  </si>
  <si>
    <t xml:space="preserve"> 3.00,6</t>
  </si>
  <si>
    <t xml:space="preserve"> 1.00</t>
  </si>
  <si>
    <t xml:space="preserve"> 3.38,9</t>
  </si>
  <si>
    <t xml:space="preserve">  75/6</t>
  </si>
  <si>
    <t xml:space="preserve"> 4.09,9</t>
  </si>
  <si>
    <t xml:space="preserve">  80/12</t>
  </si>
  <si>
    <t xml:space="preserve"> 3.34,2</t>
  </si>
  <si>
    <t xml:space="preserve">  74/9</t>
  </si>
  <si>
    <t xml:space="preserve"> 3.17,4</t>
  </si>
  <si>
    <t xml:space="preserve">  45/11</t>
  </si>
  <si>
    <t xml:space="preserve"> 3.31,8</t>
  </si>
  <si>
    <t xml:space="preserve"> 0.50</t>
  </si>
  <si>
    <t xml:space="preserve">  72/16</t>
  </si>
  <si>
    <t xml:space="preserve"> 3.42,8</t>
  </si>
  <si>
    <t xml:space="preserve">  76/10</t>
  </si>
  <si>
    <t xml:space="preserve"> 3.30,2</t>
  </si>
  <si>
    <t xml:space="preserve"> 1.30</t>
  </si>
  <si>
    <t xml:space="preserve">  69/7</t>
  </si>
  <si>
    <t xml:space="preserve"> 3.31,6</t>
  </si>
  <si>
    <t xml:space="preserve"> 1.50</t>
  </si>
  <si>
    <t xml:space="preserve"> 5.21,6</t>
  </si>
  <si>
    <t xml:space="preserve">  71/16</t>
  </si>
  <si>
    <t xml:space="preserve"> 4.09,4</t>
  </si>
  <si>
    <t xml:space="preserve">  79/17</t>
  </si>
  <si>
    <t>TEHNILINE</t>
  </si>
  <si>
    <t>BENSIINIPAAK</t>
  </si>
  <si>
    <t>ESISILD</t>
  </si>
  <si>
    <t>ELEKTER</t>
  </si>
  <si>
    <t>RADIAATOR</t>
  </si>
  <si>
    <t xml:space="preserve"> 10</t>
  </si>
  <si>
    <t>TC4</t>
  </si>
  <si>
    <t>2 min. varem</t>
  </si>
  <si>
    <t xml:space="preserve"> 24</t>
  </si>
  <si>
    <t>TC3</t>
  </si>
  <si>
    <t>1 min. hiljem</t>
  </si>
  <si>
    <t xml:space="preserve"> 32</t>
  </si>
  <si>
    <t>2 min. hiljem</t>
  </si>
  <si>
    <t xml:space="preserve"> 34</t>
  </si>
  <si>
    <t>6 min. hiljem</t>
  </si>
  <si>
    <t xml:space="preserve"> 36</t>
  </si>
  <si>
    <t>3 min. hiljem</t>
  </si>
  <si>
    <t xml:space="preserve"> 38</t>
  </si>
  <si>
    <t xml:space="preserve"> 39</t>
  </si>
  <si>
    <t>TC2</t>
  </si>
  <si>
    <t xml:space="preserve"> 40</t>
  </si>
  <si>
    <t>4 min. hiljem</t>
  </si>
  <si>
    <t xml:space="preserve"> 41</t>
  </si>
  <si>
    <t>1 min. varem</t>
  </si>
  <si>
    <t xml:space="preserve"> 44</t>
  </si>
  <si>
    <t xml:space="preserve"> 47</t>
  </si>
  <si>
    <t xml:space="preserve"> 48</t>
  </si>
  <si>
    <t xml:space="preserve"> 49</t>
  </si>
  <si>
    <t xml:space="preserve"> 53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</si>
  <si>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</si>
  <si>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</si>
  <si>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</si>
  <si>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</si>
  <si>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</si>
  <si>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62</t>
  </si>
  <si>
    <t xml:space="preserve"> 63</t>
  </si>
  <si>
    <t xml:space="preserve"> 66</t>
  </si>
  <si>
    <t>TC4A</t>
  </si>
  <si>
    <t>3 min. varem</t>
  </si>
  <si>
    <t xml:space="preserve"> 70</t>
  </si>
  <si>
    <t xml:space="preserve"> 72</t>
  </si>
  <si>
    <t xml:space="preserve"> 78</t>
  </si>
  <si>
    <t xml:space="preserve"> 79</t>
  </si>
  <si>
    <t xml:space="preserve"> 81</t>
  </si>
  <si>
    <t>11 min. hiljem</t>
  </si>
  <si>
    <t xml:space="preserve"> 82</t>
  </si>
  <si>
    <t>9 min. hiljem</t>
  </si>
  <si>
    <t xml:space="preserve"> 86</t>
  </si>
  <si>
    <t xml:space="preserve"> 88</t>
  </si>
  <si>
    <t xml:space="preserve"> 4.30,0</t>
  </si>
  <si>
    <t xml:space="preserve"> 3.53,5</t>
  </si>
  <si>
    <t xml:space="preserve"> 2.12,9</t>
  </si>
  <si>
    <t xml:space="preserve"> 2.47,1</t>
  </si>
  <si>
    <t xml:space="preserve"> 4.08,8</t>
  </si>
  <si>
    <t xml:space="preserve"> 2.12,0</t>
  </si>
  <si>
    <t xml:space="preserve"> 2.43,3</t>
  </si>
  <si>
    <t xml:space="preserve"> 4.01,1</t>
  </si>
  <si>
    <t xml:space="preserve"> 2.18,2</t>
  </si>
  <si>
    <t xml:space="preserve"> 2.51,7</t>
  </si>
  <si>
    <t xml:space="preserve"> 4.04,1</t>
  </si>
  <si>
    <t xml:space="preserve"> 2.21,2</t>
  </si>
  <si>
    <t xml:space="preserve">  10/9</t>
  </si>
  <si>
    <t xml:space="preserve"> 4.17,6</t>
  </si>
  <si>
    <t xml:space="preserve"> 2.12,6</t>
  </si>
  <si>
    <t xml:space="preserve"> 2.48,3</t>
  </si>
  <si>
    <t xml:space="preserve"> 4.12,8</t>
  </si>
  <si>
    <t xml:space="preserve"> 2.16,3</t>
  </si>
  <si>
    <t xml:space="preserve"> 2.19,1</t>
  </si>
  <si>
    <t xml:space="preserve"> 4.03,3</t>
  </si>
  <si>
    <t xml:space="preserve"> 2.23,0</t>
  </si>
  <si>
    <t xml:space="preserve"> 2.49,5</t>
  </si>
  <si>
    <t xml:space="preserve">  11/10</t>
  </si>
  <si>
    <t xml:space="preserve"> 4.16,6</t>
  </si>
  <si>
    <t xml:space="preserve"> 2.20,5</t>
  </si>
  <si>
    <t xml:space="preserve"> 2.59,1</t>
  </si>
  <si>
    <t xml:space="preserve"> 4.24,2</t>
  </si>
  <si>
    <t xml:space="preserve"> 2.25,3</t>
  </si>
  <si>
    <t xml:space="preserve"> 3.04,1</t>
  </si>
  <si>
    <t xml:space="preserve"> 4.19,1</t>
  </si>
  <si>
    <t xml:space="preserve"> 2.26,7</t>
  </si>
  <si>
    <t xml:space="preserve">   9/1</t>
  </si>
  <si>
    <t xml:space="preserve">  13/1</t>
  </si>
  <si>
    <t xml:space="preserve">  14/1</t>
  </si>
  <si>
    <t xml:space="preserve"> 4.18,1</t>
  </si>
  <si>
    <t xml:space="preserve"> 2.29,1</t>
  </si>
  <si>
    <t xml:space="preserve"> 4.30,1</t>
  </si>
  <si>
    <t xml:space="preserve"> 2.20,8</t>
  </si>
  <si>
    <t xml:space="preserve"> 2.59,0</t>
  </si>
  <si>
    <t xml:space="preserve"> 4.23,4</t>
  </si>
  <si>
    <t xml:space="preserve"> 2.15,9</t>
  </si>
  <si>
    <t xml:space="preserve"> 2.55,5</t>
  </si>
  <si>
    <t xml:space="preserve"> 5.42,6</t>
  </si>
  <si>
    <t xml:space="preserve"> 2.28,1</t>
  </si>
  <si>
    <t xml:space="preserve"> 3.05,2</t>
  </si>
  <si>
    <t xml:space="preserve">  14/3</t>
  </si>
  <si>
    <t xml:space="preserve"> 3.50,0</t>
  </si>
  <si>
    <t xml:space="preserve"> 2.14,5</t>
  </si>
  <si>
    <t xml:space="preserve"> 2.49,4</t>
  </si>
  <si>
    <t xml:space="preserve"> 4.18,5</t>
  </si>
  <si>
    <t xml:space="preserve"> 2.24,2</t>
  </si>
  <si>
    <t xml:space="preserve"> 3.00,9</t>
  </si>
  <si>
    <t xml:space="preserve">  15/2</t>
  </si>
  <si>
    <t xml:space="preserve"> 4.12,3</t>
  </si>
  <si>
    <t xml:space="preserve"> 2.27,1</t>
  </si>
  <si>
    <t xml:space="preserve"> 3.07,6</t>
  </si>
  <si>
    <t xml:space="preserve">  22/4</t>
  </si>
  <si>
    <t xml:space="preserve">  20/6</t>
  </si>
  <si>
    <t xml:space="preserve"> 4.23,9</t>
  </si>
  <si>
    <t xml:space="preserve"> 2.21,5</t>
  </si>
  <si>
    <t xml:space="preserve"> 3.01,9</t>
  </si>
  <si>
    <t xml:space="preserve">  17/4</t>
  </si>
  <si>
    <t xml:space="preserve">  17/2</t>
  </si>
  <si>
    <t xml:space="preserve">  21/3</t>
  </si>
  <si>
    <t xml:space="preserve"> 4.15,7</t>
  </si>
  <si>
    <t xml:space="preserve"> 3.04,4</t>
  </si>
  <si>
    <t xml:space="preserve">  23/6</t>
  </si>
  <si>
    <t xml:space="preserve">  15/3</t>
  </si>
  <si>
    <t xml:space="preserve">  21/6</t>
  </si>
  <si>
    <t xml:space="preserve"> 2.25,6</t>
  </si>
  <si>
    <t xml:space="preserve"> 3.10,9</t>
  </si>
  <si>
    <t xml:space="preserve">  23/12</t>
  </si>
  <si>
    <t xml:space="preserve">  24/13</t>
  </si>
  <si>
    <t xml:space="preserve">  12/12</t>
  </si>
  <si>
    <t xml:space="preserve"> 4.33,0</t>
  </si>
  <si>
    <t xml:space="preserve"> 4.00,0</t>
  </si>
  <si>
    <t xml:space="preserve"> 2.25,2</t>
  </si>
  <si>
    <t xml:space="preserve">  16/2</t>
  </si>
  <si>
    <t xml:space="preserve">  11/11</t>
  </si>
  <si>
    <t xml:space="preserve"> 4.26,7</t>
  </si>
  <si>
    <t xml:space="preserve"> 2.31,2</t>
  </si>
  <si>
    <t xml:space="preserve"> 3.15,6</t>
  </si>
  <si>
    <t xml:space="preserve">  22/1</t>
  </si>
  <si>
    <t xml:space="preserve">  21/1</t>
  </si>
  <si>
    <t xml:space="preserve">  25/1</t>
  </si>
  <si>
    <t xml:space="preserve"> 4.25,1</t>
  </si>
  <si>
    <t xml:space="preserve"> 2.36,8</t>
  </si>
  <si>
    <t xml:space="preserve"> 3.26,0</t>
  </si>
  <si>
    <t xml:space="preserve">  26/6</t>
  </si>
  <si>
    <t xml:space="preserve">  26/5</t>
  </si>
  <si>
    <t xml:space="preserve"> 4.39,3</t>
  </si>
  <si>
    <t xml:space="preserve"> 2.45,4</t>
  </si>
  <si>
    <t xml:space="preserve"> 3.14,8</t>
  </si>
  <si>
    <t xml:space="preserve">  22/5</t>
  </si>
  <si>
    <t xml:space="preserve">  28/6</t>
  </si>
  <si>
    <t xml:space="preserve"> 4.07,1</t>
  </si>
  <si>
    <t xml:space="preserve"> 2.20,9</t>
  </si>
  <si>
    <t xml:space="preserve"> 2.50,0</t>
  </si>
  <si>
    <t xml:space="preserve"> 4.44,2</t>
  </si>
  <si>
    <t xml:space="preserve"> 4.33,5</t>
  </si>
  <si>
    <t xml:space="preserve"> 2.44,5</t>
  </si>
  <si>
    <t xml:space="preserve"> 3.34,9</t>
  </si>
  <si>
    <t xml:space="preserve"> 4.14,3</t>
  </si>
  <si>
    <t xml:space="preserve"> 2.24,3</t>
  </si>
  <si>
    <t>KÜTUSEPUMP</t>
  </si>
  <si>
    <t xml:space="preserve">  15/13</t>
  </si>
  <si>
    <t xml:space="preserve">  24/4</t>
  </si>
  <si>
    <t xml:space="preserve">  13/13</t>
  </si>
  <si>
    <t xml:space="preserve">  35/7</t>
  </si>
  <si>
    <t xml:space="preserve"> 4.23,8</t>
  </si>
  <si>
    <t xml:space="preserve"> 2.33,0</t>
  </si>
  <si>
    <t xml:space="preserve"> 3.13,1</t>
  </si>
  <si>
    <t xml:space="preserve">  19/1</t>
  </si>
  <si>
    <t xml:space="preserve"> 4.19,8</t>
  </si>
  <si>
    <t xml:space="preserve"> 2.23,3</t>
  </si>
  <si>
    <t xml:space="preserve"> 3.13,7</t>
  </si>
  <si>
    <t xml:space="preserve">  30/7</t>
  </si>
  <si>
    <t xml:space="preserve">  31/10</t>
  </si>
  <si>
    <t xml:space="preserve"> 4.31,1</t>
  </si>
  <si>
    <t xml:space="preserve"> 4.28,8</t>
  </si>
  <si>
    <t xml:space="preserve"> 2.29,3</t>
  </si>
  <si>
    <t xml:space="preserve"> 3.03,3</t>
  </si>
  <si>
    <t xml:space="preserve">  35/8</t>
  </si>
  <si>
    <t xml:space="preserve"> 4.25,6</t>
  </si>
  <si>
    <t xml:space="preserve"> 2.28,6</t>
  </si>
  <si>
    <t xml:space="preserve"> 3.05,8</t>
  </si>
  <si>
    <t xml:space="preserve">  26/2</t>
  </si>
  <si>
    <t xml:space="preserve">  25/4</t>
  </si>
  <si>
    <t xml:space="preserve">  41/8</t>
  </si>
  <si>
    <t xml:space="preserve"> 4.31,2</t>
  </si>
  <si>
    <t xml:space="preserve"> 2.37,1</t>
  </si>
  <si>
    <t xml:space="preserve">  37/1</t>
  </si>
  <si>
    <t xml:space="preserve"> 4.23,6</t>
  </si>
  <si>
    <t xml:space="preserve"> 2.33,3</t>
  </si>
  <si>
    <t xml:space="preserve"> 3.18,7</t>
  </si>
  <si>
    <t xml:space="preserve">  20/1</t>
  </si>
  <si>
    <t xml:space="preserve">  33/1</t>
  </si>
  <si>
    <t xml:space="preserve">  38/2</t>
  </si>
  <si>
    <t>+ 2.37,3</t>
  </si>
  <si>
    <t xml:space="preserve">  23/5</t>
  </si>
  <si>
    <t xml:space="preserve">  32/6</t>
  </si>
  <si>
    <t xml:space="preserve"> 4.26,4</t>
  </si>
  <si>
    <t xml:space="preserve"> 2.39,7</t>
  </si>
  <si>
    <t xml:space="preserve"> 3.16,0</t>
  </si>
  <si>
    <t xml:space="preserve">  39/1</t>
  </si>
  <si>
    <t xml:space="preserve"> 2.52,7</t>
  </si>
  <si>
    <t xml:space="preserve"> 4.41,5</t>
  </si>
  <si>
    <t xml:space="preserve"> 3.20,3</t>
  </si>
  <si>
    <t xml:space="preserve"> 4.44,1</t>
  </si>
  <si>
    <t xml:space="preserve"> 4.30,3</t>
  </si>
  <si>
    <t xml:space="preserve"> 2.43,6</t>
  </si>
  <si>
    <t xml:space="preserve"> 3.15,0</t>
  </si>
  <si>
    <t xml:space="preserve">  37/14</t>
  </si>
  <si>
    <t>+ 3.02,1</t>
  </si>
  <si>
    <t xml:space="preserve"> 4.40,8</t>
  </si>
  <si>
    <t xml:space="preserve"> 4.34,5</t>
  </si>
  <si>
    <t xml:space="preserve"> 2.39,0</t>
  </si>
  <si>
    <t xml:space="preserve"> 3.19,2</t>
  </si>
  <si>
    <t xml:space="preserve">  38/15</t>
  </si>
  <si>
    <t xml:space="preserve">  25/7</t>
  </si>
  <si>
    <t xml:space="preserve"> 4.34,4</t>
  </si>
  <si>
    <t xml:space="preserve"> 4.48,9</t>
  </si>
  <si>
    <t xml:space="preserve"> 2.35,5</t>
  </si>
  <si>
    <t xml:space="preserve">  36/8</t>
  </si>
  <si>
    <t xml:space="preserve"> 4.28,2</t>
  </si>
  <si>
    <t xml:space="preserve"> 2.32,5</t>
  </si>
  <si>
    <t xml:space="preserve"> 3.13,5</t>
  </si>
  <si>
    <t xml:space="preserve">  29/5</t>
  </si>
  <si>
    <t xml:space="preserve">  29/7</t>
  </si>
  <si>
    <t>+ 3.19,0</t>
  </si>
  <si>
    <t xml:space="preserve"> 2.42,4</t>
  </si>
  <si>
    <t>MOOTOR</t>
  </si>
  <si>
    <t xml:space="preserve">  30/6</t>
  </si>
  <si>
    <t xml:space="preserve">  43/9</t>
  </si>
  <si>
    <t xml:space="preserve">  42/2</t>
  </si>
  <si>
    <t xml:space="preserve"> 2.34,5</t>
  </si>
  <si>
    <t xml:space="preserve"> 3.06,5</t>
  </si>
  <si>
    <t xml:space="preserve">  34/11</t>
  </si>
  <si>
    <t xml:space="preserve">  22/6</t>
  </si>
  <si>
    <t xml:space="preserve">  28/8</t>
  </si>
  <si>
    <t xml:space="preserve">  26/8</t>
  </si>
  <si>
    <t xml:space="preserve">  23/14</t>
  </si>
  <si>
    <t xml:space="preserve">  30/14</t>
  </si>
  <si>
    <t xml:space="preserve"> 4.23,2</t>
  </si>
  <si>
    <t xml:space="preserve"> 2.24,6</t>
  </si>
  <si>
    <t xml:space="preserve"> 3.08,3</t>
  </si>
  <si>
    <t xml:space="preserve"> 22/6</t>
  </si>
  <si>
    <t xml:space="preserve"> 2.30,0</t>
  </si>
  <si>
    <t xml:space="preserve">  31/9</t>
  </si>
  <si>
    <t xml:space="preserve">  22/12</t>
  </si>
  <si>
    <t xml:space="preserve">  24/2</t>
  </si>
  <si>
    <t xml:space="preserve">  32/2</t>
  </si>
  <si>
    <t xml:space="preserve">  38/8</t>
  </si>
  <si>
    <t xml:space="preserve">  34/3</t>
  </si>
  <si>
    <t xml:space="preserve">  49/11</t>
  </si>
  <si>
    <t xml:space="preserve"> 4.36,4</t>
  </si>
  <si>
    <t xml:space="preserve"> 2.31,1</t>
  </si>
  <si>
    <t xml:space="preserve"> 3.08,9</t>
  </si>
  <si>
    <t xml:space="preserve">  41/1</t>
  </si>
  <si>
    <t xml:space="preserve">  43/1</t>
  </si>
  <si>
    <t xml:space="preserve">  29/1</t>
  </si>
  <si>
    <t xml:space="preserve">  42/1</t>
  </si>
  <si>
    <t xml:space="preserve">  40/4</t>
  </si>
  <si>
    <t xml:space="preserve">  44/2</t>
  </si>
  <si>
    <t xml:space="preserve"> 33/8</t>
  </si>
  <si>
    <t xml:space="preserve"> 4.43,3</t>
  </si>
  <si>
    <t xml:space="preserve"> 2.35,8</t>
  </si>
  <si>
    <t xml:space="preserve">  48/12</t>
  </si>
  <si>
    <t xml:space="preserve">  49/16</t>
  </si>
  <si>
    <t xml:space="preserve">  56/13</t>
  </si>
  <si>
    <t xml:space="preserve"> 4.36,7</t>
  </si>
  <si>
    <t xml:space="preserve"> 2.41,9</t>
  </si>
  <si>
    <t xml:space="preserve"> 3.27,3</t>
  </si>
  <si>
    <t xml:space="preserve">  50/4</t>
  </si>
  <si>
    <t xml:space="preserve"> 45/9</t>
  </si>
  <si>
    <t xml:space="preserve"> 4.44,4</t>
  </si>
  <si>
    <t xml:space="preserve"> 2.41,4</t>
  </si>
  <si>
    <t xml:space="preserve"> 3.15,7</t>
  </si>
  <si>
    <t xml:space="preserve">  48/11</t>
  </si>
  <si>
    <t xml:space="preserve"> 2.31,4</t>
  </si>
  <si>
    <t xml:space="preserve"> 3.12,3</t>
  </si>
  <si>
    <t xml:space="preserve">  44/10</t>
  </si>
  <si>
    <t xml:space="preserve">  50/2</t>
  </si>
  <si>
    <t xml:space="preserve"> 5.40,0</t>
  </si>
  <si>
    <t xml:space="preserve"> 2.41,5</t>
  </si>
  <si>
    <t xml:space="preserve"> 3.22,5</t>
  </si>
  <si>
    <t xml:space="preserve">  46/2</t>
  </si>
  <si>
    <t xml:space="preserve"> 51/4</t>
  </si>
  <si>
    <t xml:space="preserve"> 2.42,9</t>
  </si>
  <si>
    <t xml:space="preserve">  53/13</t>
  </si>
  <si>
    <t xml:space="preserve"> 4.16,2</t>
  </si>
  <si>
    <t xml:space="preserve"> 4.38,3</t>
  </si>
  <si>
    <t xml:space="preserve">  54/2</t>
  </si>
  <si>
    <t>+ 0.40,8</t>
  </si>
  <si>
    <t xml:space="preserve">  37/8</t>
  </si>
  <si>
    <t xml:space="preserve">  36/11</t>
  </si>
  <si>
    <t xml:space="preserve">  46/1</t>
  </si>
  <si>
    <t>+ 1.42,1</t>
  </si>
  <si>
    <t xml:space="preserve"> 31/4</t>
  </si>
  <si>
    <t xml:space="preserve"> 4.27,6</t>
  </si>
  <si>
    <t xml:space="preserve"> 2.35,7</t>
  </si>
  <si>
    <t xml:space="preserve">  44/5</t>
  </si>
  <si>
    <t xml:space="preserve"> 2.31,5</t>
  </si>
  <si>
    <t xml:space="preserve">  47/2</t>
  </si>
  <si>
    <t xml:space="preserve">  45/1</t>
  </si>
  <si>
    <t xml:space="preserve">  46/11</t>
  </si>
  <si>
    <t xml:space="preserve"> 2.33,6</t>
  </si>
  <si>
    <t xml:space="preserve"> 37/9</t>
  </si>
  <si>
    <t xml:space="preserve"> 4.31,6</t>
  </si>
  <si>
    <t xml:space="preserve"> 2.37,4</t>
  </si>
  <si>
    <t xml:space="preserve"> 3.22,8</t>
  </si>
  <si>
    <t xml:space="preserve">  40/2</t>
  </si>
  <si>
    <t xml:space="preserve">  53/2</t>
  </si>
  <si>
    <t xml:space="preserve"> 42/2</t>
  </si>
  <si>
    <t xml:space="preserve"> 44/15</t>
  </si>
  <si>
    <t xml:space="preserve"> 4.38,7</t>
  </si>
  <si>
    <t xml:space="preserve"> 2.36,7</t>
  </si>
  <si>
    <t xml:space="preserve"> 3.26,6</t>
  </si>
  <si>
    <t xml:space="preserve">  58/6</t>
  </si>
  <si>
    <t xml:space="preserve"> 2.37,7</t>
  </si>
  <si>
    <t xml:space="preserve"> 3.24,8</t>
  </si>
  <si>
    <t xml:space="preserve">  49/3</t>
  </si>
  <si>
    <t xml:space="preserve">  41/12</t>
  </si>
  <si>
    <t xml:space="preserve">  62/8</t>
  </si>
  <si>
    <t xml:space="preserve">  50/3</t>
  </si>
  <si>
    <t xml:space="preserve">  64/13</t>
  </si>
  <si>
    <t>+ 2.26,7</t>
  </si>
  <si>
    <t xml:space="preserve">  56/6</t>
  </si>
  <si>
    <t xml:space="preserve">  59/7</t>
  </si>
  <si>
    <t xml:space="preserve"> 4.49,0</t>
  </si>
  <si>
    <t xml:space="preserve"> 2.36,4</t>
  </si>
  <si>
    <t xml:space="preserve"> 3.23,4</t>
  </si>
  <si>
    <t xml:space="preserve">  61/6</t>
  </si>
  <si>
    <t xml:space="preserve">  57/12</t>
  </si>
  <si>
    <t xml:space="preserve">  66/13</t>
  </si>
  <si>
    <t>+ 2.45,5</t>
  </si>
  <si>
    <t xml:space="preserve"> 4.49,8</t>
  </si>
  <si>
    <t xml:space="preserve"> 2.43,4</t>
  </si>
  <si>
    <t xml:space="preserve"> 3.30,7</t>
  </si>
  <si>
    <t xml:space="preserve">  61/8</t>
  </si>
  <si>
    <t xml:space="preserve">  33/10</t>
  </si>
  <si>
    <t xml:space="preserve"> 2.42,7</t>
  </si>
  <si>
    <t xml:space="preserve"> 3.29,3</t>
  </si>
  <si>
    <t xml:space="preserve">  58/5</t>
  </si>
  <si>
    <t xml:space="preserve">  60/5</t>
  </si>
  <si>
    <t xml:space="preserve"> 4.50,3</t>
  </si>
  <si>
    <t xml:space="preserve"> 2.46,9</t>
  </si>
  <si>
    <t xml:space="preserve"> 3.35,4</t>
  </si>
  <si>
    <t xml:space="preserve">  63/9</t>
  </si>
  <si>
    <t xml:space="preserve">  65/9</t>
  </si>
  <si>
    <t xml:space="preserve">  68/3</t>
  </si>
  <si>
    <t xml:space="preserve"> 61/6</t>
  </si>
  <si>
    <t xml:space="preserve">  62/6</t>
  </si>
  <si>
    <t xml:space="preserve"> 4.57,7</t>
  </si>
  <si>
    <t xml:space="preserve"> 2.40,0</t>
  </si>
  <si>
    <t xml:space="preserve">  52/4</t>
  </si>
  <si>
    <t xml:space="preserve"> 2.51,2</t>
  </si>
  <si>
    <t xml:space="preserve"> 3.38,6</t>
  </si>
  <si>
    <t xml:space="preserve">  66/3</t>
  </si>
  <si>
    <t xml:space="preserve">  47/6</t>
  </si>
  <si>
    <t xml:space="preserve"> 4.58,7</t>
  </si>
  <si>
    <t xml:space="preserve"> 2.59,8</t>
  </si>
  <si>
    <t xml:space="preserve"> 3.58,6</t>
  </si>
  <si>
    <t xml:space="preserve">  16/11</t>
  </si>
  <si>
    <t xml:space="preserve">  10/1</t>
  </si>
  <si>
    <t xml:space="preserve"> 4.05,5</t>
  </si>
  <si>
    <t xml:space="preserve"> 2.25,8</t>
  </si>
  <si>
    <t xml:space="preserve">  24/15</t>
  </si>
  <si>
    <t xml:space="preserve">  30/9</t>
  </si>
  <si>
    <t xml:space="preserve">  23/4</t>
  </si>
  <si>
    <t xml:space="preserve">  39/9</t>
  </si>
  <si>
    <t xml:space="preserve">  39/4</t>
  </si>
  <si>
    <t xml:space="preserve">  49/1</t>
  </si>
  <si>
    <t xml:space="preserve">  31/3</t>
  </si>
  <si>
    <t xml:space="preserve">  33/4</t>
  </si>
  <si>
    <t xml:space="preserve">  34/5</t>
  </si>
  <si>
    <t xml:space="preserve">  44/6</t>
  </si>
  <si>
    <t xml:space="preserve">  37/3</t>
  </si>
  <si>
    <t xml:space="preserve"> 34/1</t>
  </si>
  <si>
    <t xml:space="preserve">  40/1</t>
  </si>
  <si>
    <t xml:space="preserve">  60/14</t>
  </si>
  <si>
    <t xml:space="preserve">  45/10</t>
  </si>
  <si>
    <t xml:space="preserve">  66/14</t>
  </si>
  <si>
    <t xml:space="preserve">  42/13</t>
  </si>
  <si>
    <t xml:space="preserve">  47/10</t>
  </si>
  <si>
    <t xml:space="preserve">  32/1</t>
  </si>
  <si>
    <t xml:space="preserve">  53/4</t>
  </si>
  <si>
    <t xml:space="preserve">  58/16</t>
  </si>
  <si>
    <t xml:space="preserve">  52/16</t>
  </si>
  <si>
    <t xml:space="preserve">  62/17</t>
  </si>
  <si>
    <t xml:space="preserve">  63/17</t>
  </si>
  <si>
    <t xml:space="preserve">  52/6</t>
  </si>
  <si>
    <t xml:space="preserve">  60/6</t>
  </si>
  <si>
    <t xml:space="preserve">  54/4</t>
  </si>
  <si>
    <t xml:space="preserve">  51/3</t>
  </si>
  <si>
    <t xml:space="preserve"> 48/10</t>
  </si>
  <si>
    <t xml:space="preserve">  55/14</t>
  </si>
  <si>
    <t xml:space="preserve">  64/8</t>
  </si>
  <si>
    <t xml:space="preserve">  55/5</t>
  </si>
  <si>
    <t xml:space="preserve">  67/6</t>
  </si>
  <si>
    <t xml:space="preserve"> 53/6</t>
  </si>
  <si>
    <t xml:space="preserve">  61/7</t>
  </si>
  <si>
    <t xml:space="preserve">  59/12</t>
  </si>
  <si>
    <t xml:space="preserve">  70/14</t>
  </si>
  <si>
    <t xml:space="preserve">  77/15</t>
  </si>
  <si>
    <t xml:space="preserve">  38/7</t>
  </si>
  <si>
    <t xml:space="preserve"> 4.39,5</t>
  </si>
  <si>
    <t xml:space="preserve"> 2.27,9</t>
  </si>
  <si>
    <t xml:space="preserve"> 3.26,2</t>
  </si>
  <si>
    <t xml:space="preserve">  27/7</t>
  </si>
  <si>
    <t xml:space="preserve">  59/13</t>
  </si>
  <si>
    <t xml:space="preserve">  68/9</t>
  </si>
  <si>
    <t xml:space="preserve">  62/7</t>
  </si>
  <si>
    <t xml:space="preserve">  63/8</t>
  </si>
  <si>
    <t xml:space="preserve">  54/11</t>
  </si>
  <si>
    <t xml:space="preserve">  36/12</t>
  </si>
  <si>
    <t xml:space="preserve">  52/3</t>
  </si>
  <si>
    <t xml:space="preserve">  62/5</t>
  </si>
  <si>
    <t xml:space="preserve">  69/10</t>
  </si>
  <si>
    <t xml:space="preserve">  67/9</t>
  </si>
  <si>
    <t xml:space="preserve">  76/3</t>
  </si>
  <si>
    <t xml:space="preserve">  63/5</t>
  </si>
  <si>
    <t xml:space="preserve">  64/6</t>
  </si>
  <si>
    <t xml:space="preserve">  70/11</t>
  </si>
  <si>
    <t xml:space="preserve">  57/5</t>
  </si>
  <si>
    <t xml:space="preserve">  74/2</t>
  </si>
  <si>
    <t xml:space="preserve"> 4.59,3</t>
  </si>
  <si>
    <t xml:space="preserve"> 2.52,3</t>
  </si>
  <si>
    <t xml:space="preserve"> 3.57,2</t>
  </si>
  <si>
    <t xml:space="preserve">  72/7</t>
  </si>
  <si>
    <t xml:space="preserve">  68/7</t>
  </si>
  <si>
    <t>+ 4.04,3</t>
  </si>
  <si>
    <t xml:space="preserve">  73/7</t>
  </si>
  <si>
    <t xml:space="preserve">  71/12</t>
  </si>
  <si>
    <t xml:space="preserve">  70/10</t>
  </si>
  <si>
    <t xml:space="preserve"> 4.43,5</t>
  </si>
  <si>
    <t xml:space="preserve"> 3.37,2</t>
  </si>
  <si>
    <t xml:space="preserve"> 4.20,4</t>
  </si>
  <si>
    <t xml:space="preserve">  61/15</t>
  </si>
  <si>
    <t xml:space="preserve">  72/15</t>
  </si>
  <si>
    <t xml:space="preserve">  71/15</t>
  </si>
  <si>
    <t xml:space="preserve"> 5.33,8</t>
  </si>
  <si>
    <t xml:space="preserve"> 3.51,2</t>
  </si>
  <si>
    <t xml:space="preserve"> 3.30</t>
  </si>
  <si>
    <t xml:space="preserve">  75/16</t>
  </si>
  <si>
    <t xml:space="preserve">  71/14</t>
  </si>
  <si>
    <t xml:space="preserve">  67/13</t>
  </si>
  <si>
    <t xml:space="preserve"> 4.18,3</t>
  </si>
  <si>
    <t xml:space="preserve"> 4.35,5</t>
  </si>
  <si>
    <t xml:space="preserve">  51/5</t>
  </si>
  <si>
    <t xml:space="preserve"> 4.45,0</t>
  </si>
  <si>
    <t xml:space="preserve">  65/8</t>
  </si>
  <si>
    <t xml:space="preserve"> 18</t>
  </si>
  <si>
    <t>TC7</t>
  </si>
  <si>
    <t>13 min. hiljem</t>
  </si>
  <si>
    <t xml:space="preserve"> 2.10</t>
  </si>
  <si>
    <t>TC5</t>
  </si>
  <si>
    <t>TC8</t>
  </si>
  <si>
    <t>TC8A</t>
  </si>
  <si>
    <t xml:space="preserve"> 84</t>
  </si>
  <si>
    <t xml:space="preserve"> 87</t>
  </si>
  <si>
    <t>REHVID</t>
  </si>
  <si>
    <t>POOLTELG</t>
  </si>
  <si>
    <t xml:space="preserve"> 2.16,2</t>
  </si>
  <si>
    <t xml:space="preserve"> 2.53,5</t>
  </si>
  <si>
    <t xml:space="preserve"> 4.11,1</t>
  </si>
  <si>
    <t xml:space="preserve"> 2.14,2</t>
  </si>
  <si>
    <t xml:space="preserve"> 2.48,5</t>
  </si>
  <si>
    <t>25.36,9</t>
  </si>
  <si>
    <t xml:space="preserve"> 4.07,2</t>
  </si>
  <si>
    <t xml:space="preserve"> 2.17,8</t>
  </si>
  <si>
    <t xml:space="preserve"> 2.50,7</t>
  </si>
  <si>
    <t>25.49,3</t>
  </si>
  <si>
    <t xml:space="preserve"> 2.22,9</t>
  </si>
  <si>
    <t xml:space="preserve"> 2.51,0</t>
  </si>
  <si>
    <t>25.51,2</t>
  </si>
  <si>
    <t xml:space="preserve"> 4.09,8</t>
  </si>
  <si>
    <t xml:space="preserve"> 2.47,3</t>
  </si>
  <si>
    <t>25.59,6</t>
  </si>
  <si>
    <t xml:space="preserve"> 4.07,5</t>
  </si>
  <si>
    <t xml:space="preserve"> 2.18,8</t>
  </si>
  <si>
    <t>26.07,2</t>
  </si>
  <si>
    <t xml:space="preserve"> 4.10,7</t>
  </si>
  <si>
    <t xml:space="preserve"> 2.22,4</t>
  </si>
  <si>
    <t xml:space="preserve"> 2.56,2</t>
  </si>
  <si>
    <t>26.11,9</t>
  </si>
  <si>
    <t xml:space="preserve"> 4.09,1</t>
  </si>
  <si>
    <t xml:space="preserve"> 2.17,7</t>
  </si>
  <si>
    <t xml:space="preserve"> 2.48,0</t>
  </si>
  <si>
    <t>26.17,4</t>
  </si>
  <si>
    <t xml:space="preserve"> 4.10,9</t>
  </si>
  <si>
    <t xml:space="preserve"> 2.29,9</t>
  </si>
  <si>
    <t>26.31,2</t>
  </si>
  <si>
    <t xml:space="preserve"> 4.15,5</t>
  </si>
  <si>
    <t xml:space="preserve"> 2.25,7</t>
  </si>
  <si>
    <t xml:space="preserve"> 3.00,8</t>
  </si>
  <si>
    <t>26.55,9</t>
  </si>
  <si>
    <t xml:space="preserve"> 4.19,0</t>
  </si>
  <si>
    <t xml:space="preserve"> 2.18,0</t>
  </si>
  <si>
    <t>27.18,5</t>
  </si>
  <si>
    <t xml:space="preserve"> 4.27,4</t>
  </si>
  <si>
    <t xml:space="preserve"> 3.05,5</t>
  </si>
  <si>
    <t>27.19,0</t>
  </si>
  <si>
    <t xml:space="preserve"> 2.27,2</t>
  </si>
  <si>
    <t xml:space="preserve"> 3.09,4</t>
  </si>
  <si>
    <t>27.26,8</t>
  </si>
  <si>
    <t xml:space="preserve"> 4.15,6</t>
  </si>
  <si>
    <t xml:space="preserve"> 2.36,1</t>
  </si>
  <si>
    <t xml:space="preserve"> 3.11,9</t>
  </si>
  <si>
    <t>27.32,7</t>
  </si>
  <si>
    <t xml:space="preserve"> 2.29,5</t>
  </si>
  <si>
    <t>27.35,8</t>
  </si>
  <si>
    <t xml:space="preserve"> 4.24,4</t>
  </si>
  <si>
    <t xml:space="preserve"> 2.32,2</t>
  </si>
  <si>
    <t>27.37,1</t>
  </si>
  <si>
    <t xml:space="preserve"> 4.32,2</t>
  </si>
  <si>
    <t xml:space="preserve"> 3.06,0</t>
  </si>
  <si>
    <t>27.50,2</t>
  </si>
  <si>
    <t xml:space="preserve"> 4.20,9</t>
  </si>
  <si>
    <t xml:space="preserve"> 2.32,9</t>
  </si>
  <si>
    <t xml:space="preserve"> 3.11,5</t>
  </si>
  <si>
    <t xml:space="preserve"> 4.04,4</t>
  </si>
  <si>
    <t xml:space="preserve"> 2.12,7</t>
  </si>
  <si>
    <t xml:space="preserve"> 2.43,5</t>
  </si>
  <si>
    <t xml:space="preserve"> 20/13</t>
  </si>
  <si>
    <t xml:space="preserve"> 4.43,9</t>
  </si>
  <si>
    <t xml:space="preserve"> 2.33,7</t>
  </si>
  <si>
    <t>28.09,0</t>
  </si>
  <si>
    <t xml:space="preserve"> 4.25,4</t>
  </si>
  <si>
    <t xml:space="preserve"> 2.35,6</t>
  </si>
  <si>
    <t>28.13,3</t>
  </si>
  <si>
    <t xml:space="preserve"> 4.17,9</t>
  </si>
  <si>
    <t xml:space="preserve"> 2.27,6</t>
  </si>
  <si>
    <t>28.14,2</t>
  </si>
  <si>
    <t xml:space="preserve"> 23/4</t>
  </si>
  <si>
    <t xml:space="preserve"> 4.30,8</t>
  </si>
  <si>
    <t xml:space="preserve"> 2.43,0</t>
  </si>
  <si>
    <t>28.49,7</t>
  </si>
  <si>
    <t xml:space="preserve"> 5.33,7</t>
  </si>
  <si>
    <t xml:space="preserve"> 3.11,1</t>
  </si>
  <si>
    <t>30.20,8</t>
  </si>
  <si>
    <t>TC11</t>
  </si>
  <si>
    <t xml:space="preserve"> 25</t>
  </si>
  <si>
    <t>TC8C</t>
  </si>
  <si>
    <t xml:space="preserve"> 33</t>
  </si>
  <si>
    <t xml:space="preserve"> 4.07,4</t>
  </si>
  <si>
    <t xml:space="preserve"> 2.19,0</t>
  </si>
  <si>
    <t xml:space="preserve"> 4.20,6</t>
  </si>
  <si>
    <t xml:space="preserve"> 2.23,1</t>
  </si>
  <si>
    <t xml:space="preserve"> 2.58,6</t>
  </si>
  <si>
    <t>27.07,5</t>
  </si>
  <si>
    <t xml:space="preserve">  16/12</t>
  </si>
  <si>
    <t xml:space="preserve"> 2.27,3</t>
  </si>
  <si>
    <t xml:space="preserve"> 2.57,7</t>
  </si>
  <si>
    <t>27.31,7</t>
  </si>
  <si>
    <t xml:space="preserve">  36/13</t>
  </si>
  <si>
    <t xml:space="preserve">  16/13</t>
  </si>
  <si>
    <t>27.39,5</t>
  </si>
  <si>
    <t xml:space="preserve"> 4.35,1</t>
  </si>
  <si>
    <t xml:space="preserve"> 2.26,9</t>
  </si>
  <si>
    <t xml:space="preserve"> 3.05,0</t>
  </si>
  <si>
    <t>27.42,9</t>
  </si>
  <si>
    <t xml:space="preserve">  37/11</t>
  </si>
  <si>
    <t xml:space="preserve"> 2.27,5</t>
  </si>
  <si>
    <t xml:space="preserve"> 3.05,1</t>
  </si>
  <si>
    <t xml:space="preserve">  32/9</t>
  </si>
  <si>
    <t xml:space="preserve"> 3.06,9</t>
  </si>
  <si>
    <t>28.03,6</t>
  </si>
  <si>
    <t xml:space="preserve">  26/3</t>
  </si>
  <si>
    <t xml:space="preserve"> 25/6</t>
  </si>
  <si>
    <t xml:space="preserve"> 4.23,0</t>
  </si>
  <si>
    <t xml:space="preserve"> 2.33,4</t>
  </si>
  <si>
    <t xml:space="preserve"> 3.13,8</t>
  </si>
  <si>
    <t>28.07,0</t>
  </si>
  <si>
    <t xml:space="preserve">  32/4</t>
  </si>
  <si>
    <t xml:space="preserve">  37/5</t>
  </si>
  <si>
    <t xml:space="preserve"> 28/14</t>
  </si>
  <si>
    <t xml:space="preserve">  42/14</t>
  </si>
  <si>
    <t xml:space="preserve">  33/14</t>
  </si>
  <si>
    <t xml:space="preserve"> 29/3</t>
  </si>
  <si>
    <t xml:space="preserve">  35/5</t>
  </si>
  <si>
    <t xml:space="preserve"> 30/7</t>
  </si>
  <si>
    <t xml:space="preserve"> 4.40,2</t>
  </si>
  <si>
    <t>28.22,4</t>
  </si>
  <si>
    <t xml:space="preserve"> 32/7</t>
  </si>
  <si>
    <t xml:space="preserve"> 4.24,9</t>
  </si>
  <si>
    <t xml:space="preserve"> 2.32,1</t>
  </si>
  <si>
    <t xml:space="preserve"> 3.10,0</t>
  </si>
  <si>
    <t>28.28,7</t>
  </si>
  <si>
    <t xml:space="preserve"> 4.34,1</t>
  </si>
  <si>
    <t xml:space="preserve"> 2.31,9</t>
  </si>
  <si>
    <t xml:space="preserve"> 3.10,2</t>
  </si>
  <si>
    <t>28.29,7</t>
  </si>
  <si>
    <t xml:space="preserve">  35/10</t>
  </si>
  <si>
    <t xml:space="preserve"> 4.40,1</t>
  </si>
  <si>
    <t xml:space="preserve"> 2.37,3</t>
  </si>
  <si>
    <t xml:space="preserve"> 3.16,7</t>
  </si>
  <si>
    <t>28.39,0</t>
  </si>
  <si>
    <t xml:space="preserve"> 35/5</t>
  </si>
  <si>
    <t xml:space="preserve"> 5.10,5</t>
  </si>
  <si>
    <t xml:space="preserve"> 3.04,5</t>
  </si>
  <si>
    <t>28.44,7</t>
  </si>
  <si>
    <t xml:space="preserve">  25/2</t>
  </si>
  <si>
    <t xml:space="preserve"> 36/1</t>
  </si>
  <si>
    <t xml:space="preserve"> 4.47,5</t>
  </si>
  <si>
    <t xml:space="preserve"> 2.38,2</t>
  </si>
  <si>
    <t xml:space="preserve"> 3.21,1</t>
  </si>
  <si>
    <t>28.45,0</t>
  </si>
  <si>
    <t xml:space="preserve">  49/2</t>
  </si>
  <si>
    <t xml:space="preserve"> 38/1</t>
  </si>
  <si>
    <t xml:space="preserve"> 4.38,4</t>
  </si>
  <si>
    <t xml:space="preserve"> 2.36,0</t>
  </si>
  <si>
    <t>28.50,5</t>
  </si>
  <si>
    <t xml:space="preserve"> 4.51,2</t>
  </si>
  <si>
    <t xml:space="preserve"> 2.33,2</t>
  </si>
  <si>
    <t xml:space="preserve"> 3.09,9</t>
  </si>
  <si>
    <t xml:space="preserve">  53/11</t>
  </si>
  <si>
    <t xml:space="preserve">  31/8</t>
  </si>
  <si>
    <t xml:space="preserve"> 4.46,7</t>
  </si>
  <si>
    <t xml:space="preserve"> 2.38,9</t>
  </si>
  <si>
    <t xml:space="preserve"> 3.17,5</t>
  </si>
  <si>
    <t>28.55,9</t>
  </si>
  <si>
    <t xml:space="preserve">  48/3</t>
  </si>
  <si>
    <t>29.14,2</t>
  </si>
  <si>
    <t xml:space="preserve">  27/6</t>
  </si>
  <si>
    <t xml:space="preserve">  46/12</t>
  </si>
  <si>
    <t xml:space="preserve"> 4.44,0</t>
  </si>
  <si>
    <t xml:space="preserve"> 2.38,3</t>
  </si>
  <si>
    <t>29.16,9</t>
  </si>
  <si>
    <t xml:space="preserve">  57/4</t>
  </si>
  <si>
    <t xml:space="preserve"> 4.47,0</t>
  </si>
  <si>
    <t xml:space="preserve"> 2.39,5</t>
  </si>
  <si>
    <t xml:space="preserve">  47/11</t>
  </si>
  <si>
    <t xml:space="preserve"> 2.39,6</t>
  </si>
  <si>
    <t xml:space="preserve"> 3.14,0</t>
  </si>
  <si>
    <t>29.18,8</t>
  </si>
  <si>
    <t xml:space="preserve"> 3.19,4</t>
  </si>
  <si>
    <t>29.25,4</t>
  </si>
  <si>
    <t xml:space="preserve">  52/15</t>
  </si>
  <si>
    <t xml:space="preserve">  51/15</t>
  </si>
  <si>
    <t xml:space="preserve"> 4.45,1</t>
  </si>
  <si>
    <t xml:space="preserve"> 3.22,0</t>
  </si>
  <si>
    <t xml:space="preserve">  41/2</t>
  </si>
  <si>
    <t xml:space="preserve"> 4.32,5</t>
  </si>
  <si>
    <t xml:space="preserve"> 2.38,6</t>
  </si>
  <si>
    <t>29.31,3</t>
  </si>
  <si>
    <t xml:space="preserve">  45/4</t>
  </si>
  <si>
    <t xml:space="preserve"> 5.26,5</t>
  </si>
  <si>
    <t xml:space="preserve"> 2.38,4</t>
  </si>
  <si>
    <t>29.34,4</t>
  </si>
  <si>
    <t xml:space="preserve">  43/11</t>
  </si>
  <si>
    <t xml:space="preserve"> 4.31,8</t>
  </si>
  <si>
    <t xml:space="preserve"> 2.34,4</t>
  </si>
  <si>
    <t xml:space="preserve">  34/9</t>
  </si>
  <si>
    <t xml:space="preserve"> 4.50,5</t>
  </si>
  <si>
    <t xml:space="preserve"> 3.22,2</t>
  </si>
  <si>
    <t>29.38,5</t>
  </si>
  <si>
    <t xml:space="preserve">  52/5</t>
  </si>
  <si>
    <t xml:space="preserve">  54/5</t>
  </si>
  <si>
    <t xml:space="preserve"> 4.48,0</t>
  </si>
  <si>
    <t xml:space="preserve"> 3.04,3</t>
  </si>
  <si>
    <t xml:space="preserve"> 3.15,9</t>
  </si>
  <si>
    <t>29.38,8</t>
  </si>
  <si>
    <t xml:space="preserve"> 52/5</t>
  </si>
  <si>
    <t xml:space="preserve"> 5.02,1</t>
  </si>
  <si>
    <t xml:space="preserve"> 2.42,2</t>
  </si>
  <si>
    <t xml:space="preserve"> 3.19,6</t>
  </si>
  <si>
    <t>29.44,8</t>
  </si>
  <si>
    <t xml:space="preserve"> 4.51,7</t>
  </si>
  <si>
    <t xml:space="preserve"> 2.40,1</t>
  </si>
  <si>
    <t>30.05,4</t>
  </si>
  <si>
    <t xml:space="preserve">  54/6</t>
  </si>
  <si>
    <t xml:space="preserve"> 54/5</t>
  </si>
  <si>
    <t xml:space="preserve"> 4.53,5</t>
  </si>
  <si>
    <t xml:space="preserve"> 3.23,3</t>
  </si>
  <si>
    <t>30.13,0</t>
  </si>
  <si>
    <t xml:space="preserve"> 55/11</t>
  </si>
  <si>
    <t xml:space="preserve">  66/12</t>
  </si>
  <si>
    <t xml:space="preserve"> 56/7</t>
  </si>
  <si>
    <t xml:space="preserve"> 5.03,5</t>
  </si>
  <si>
    <t xml:space="preserve"> 2.45,8</t>
  </si>
  <si>
    <t xml:space="preserve"> 3.27,1</t>
  </si>
  <si>
    <t>30.23,6</t>
  </si>
  <si>
    <t xml:space="preserve">  59/8</t>
  </si>
  <si>
    <t xml:space="preserve">  57/6</t>
  </si>
  <si>
    <t xml:space="preserve"> 57/2</t>
  </si>
  <si>
    <t xml:space="preserve"> 4.46,3</t>
  </si>
  <si>
    <t xml:space="preserve"> 2.44,8</t>
  </si>
  <si>
    <t>30.30,9</t>
  </si>
  <si>
    <t xml:space="preserve">  56/2</t>
  </si>
  <si>
    <t xml:space="preserve"> 58/8</t>
  </si>
  <si>
    <t xml:space="preserve"> 4.47,2</t>
  </si>
  <si>
    <t xml:space="preserve"> 2.54,3</t>
  </si>
  <si>
    <t xml:space="preserve"> 3.34,1</t>
  </si>
  <si>
    <t>30.43,6</t>
  </si>
  <si>
    <t xml:space="preserve"> 59/3</t>
  </si>
  <si>
    <t xml:space="preserve"> 5.03,6</t>
  </si>
  <si>
    <t xml:space="preserve"> 2.46,5</t>
  </si>
  <si>
    <t xml:space="preserve"> 3.30,1</t>
  </si>
  <si>
    <t>31.22,0</t>
  </si>
  <si>
    <t xml:space="preserve">  58/3</t>
  </si>
  <si>
    <t xml:space="preserve"> 60/6</t>
  </si>
  <si>
    <t xml:space="preserve"> 4.49,2</t>
  </si>
  <si>
    <t xml:space="preserve"> 3.16,5</t>
  </si>
  <si>
    <t>31.36,8</t>
  </si>
  <si>
    <t xml:space="preserve">  45/6</t>
  </si>
  <si>
    <t xml:space="preserve"> 4.53,0</t>
  </si>
  <si>
    <t xml:space="preserve"> 2.52,9</t>
  </si>
  <si>
    <t xml:space="preserve"> 3.44,1</t>
  </si>
  <si>
    <t>31.42,5</t>
  </si>
  <si>
    <t xml:space="preserve"> 5.08,8</t>
  </si>
  <si>
    <t xml:space="preserve"> 3.13,4</t>
  </si>
  <si>
    <t xml:space="preserve"> 3.52,1</t>
  </si>
  <si>
    <t>32.34,7</t>
  </si>
  <si>
    <t xml:space="preserve">  65/7</t>
  </si>
  <si>
    <t xml:space="preserve">  64/7</t>
  </si>
  <si>
    <t xml:space="preserve"> 63/9</t>
  </si>
  <si>
    <t xml:space="preserve"> 5.04,4</t>
  </si>
  <si>
    <t xml:space="preserve"> 2.58,0</t>
  </si>
  <si>
    <t xml:space="preserve"> 3.53,3</t>
  </si>
  <si>
    <t>32.45,6</t>
  </si>
  <si>
    <t xml:space="preserve"> 64/12</t>
  </si>
  <si>
    <t xml:space="preserve"> 4.32,6</t>
  </si>
  <si>
    <t xml:space="preserve"> 6.00,4</t>
  </si>
  <si>
    <t xml:space="preserve"> 4.07,8</t>
  </si>
  <si>
    <t>33.04,2</t>
  </si>
  <si>
    <t xml:space="preserve"> 65/13</t>
  </si>
  <si>
    <t xml:space="preserve"> 4.42,6</t>
  </si>
  <si>
    <t>33.07,4</t>
  </si>
  <si>
    <t xml:space="preserve">  40/10</t>
  </si>
  <si>
    <t xml:space="preserve"> 66/14</t>
  </si>
  <si>
    <t xml:space="preserve"> 5.18,3</t>
  </si>
  <si>
    <t xml:space="preserve"> 3.07,4</t>
  </si>
  <si>
    <t xml:space="preserve"> 3.44,6</t>
  </si>
  <si>
    <t>36.47,5</t>
  </si>
  <si>
    <t xml:space="preserve">  64/14</t>
  </si>
  <si>
    <t xml:space="preserve">  63/14</t>
  </si>
  <si>
    <t>TURBO</t>
  </si>
  <si>
    <t>TAGASILD</t>
  </si>
  <si>
    <t>25.38,8</t>
  </si>
  <si>
    <t>26.25,6</t>
  </si>
  <si>
    <t xml:space="preserve"> 14/12</t>
  </si>
  <si>
    <t xml:space="preserve"> 18/2</t>
  </si>
  <si>
    <t xml:space="preserve"> 24/5</t>
  </si>
  <si>
    <t xml:space="preserve"> 27/2</t>
  </si>
  <si>
    <t xml:space="preserve">  58/15</t>
  </si>
  <si>
    <t xml:space="preserve">  67/12</t>
  </si>
  <si>
    <t xml:space="preserve">  60/9</t>
  </si>
  <si>
    <t xml:space="preserve">  61/3</t>
  </si>
  <si>
    <t xml:space="preserve">  63/7</t>
  </si>
  <si>
    <t xml:space="preserve">  62/10</t>
  </si>
  <si>
    <t xml:space="preserve">  65/13</t>
  </si>
  <si>
    <t xml:space="preserve"> 4.57,3</t>
  </si>
  <si>
    <t>KÄIGUKAST</t>
  </si>
  <si>
    <t xml:space="preserve">  57/7</t>
  </si>
  <si>
    <t>TC10</t>
  </si>
  <si>
    <t xml:space="preserve"> 67</t>
  </si>
  <si>
    <t>SS7</t>
  </si>
  <si>
    <t>tünn paigast</t>
  </si>
  <si>
    <t>0.10</t>
  </si>
  <si>
    <t>0.30</t>
  </si>
  <si>
    <t>+ 0.01,9</t>
  </si>
  <si>
    <t>+ 0.12,4</t>
  </si>
  <si>
    <t>+ 0.22,7</t>
  </si>
  <si>
    <t>+ 0.35,0</t>
  </si>
  <si>
    <t>26.15,2</t>
  </si>
  <si>
    <t>+ 0.38,3</t>
  </si>
  <si>
    <t>+ 0.40,5</t>
  </si>
  <si>
    <t>+ 0.48,7</t>
  </si>
  <si>
    <t>+ 0.54,3</t>
  </si>
  <si>
    <t>+ 1.19,0</t>
  </si>
  <si>
    <t>+ 1.30,6</t>
  </si>
  <si>
    <t>+ 1.41,6</t>
  </si>
  <si>
    <t>+ 1.49,9</t>
  </si>
  <si>
    <t>+ 1.54,8</t>
  </si>
  <si>
    <t>+ 1.55,8</t>
  </si>
  <si>
    <t>+ 1.58,9</t>
  </si>
  <si>
    <t>+ 2.00,2</t>
  </si>
  <si>
    <t>+ 2.02,6</t>
  </si>
  <si>
    <t>+ 2.06,0</t>
  </si>
  <si>
    <t>+ 2.13,3</t>
  </si>
  <si>
    <t>+ 2.30,1</t>
  </si>
  <si>
    <t>+ 2.32,1</t>
  </si>
  <si>
    <t>+ 2.36,4</t>
  </si>
  <si>
    <t>+ 2.51,8</t>
  </si>
  <si>
    <t>+ 2.52,8</t>
  </si>
  <si>
    <t>+ 3.07,8</t>
  </si>
  <si>
    <t>+ 3.08,1</t>
  </si>
  <si>
    <t>+ 3.12,8</t>
  </si>
  <si>
    <t>+ 3.13,6</t>
  </si>
  <si>
    <t>+ 3.37,3</t>
  </si>
  <si>
    <t>+ 3.40,0</t>
  </si>
  <si>
    <t>+ 3.41,9</t>
  </si>
  <si>
    <t>+ 3.48,5</t>
  </si>
  <si>
    <t>+ 3.54,4</t>
  </si>
  <si>
    <t>+ 3.57,5</t>
  </si>
  <si>
    <t>+ 4.01,6</t>
  </si>
  <si>
    <t>+ 4.01,9</t>
  </si>
  <si>
    <t>+ 4.07,9</t>
  </si>
  <si>
    <t>+ 4.28,5</t>
  </si>
  <si>
    <t>+ 4.36,1</t>
  </si>
  <si>
    <t>+ 4.43,9</t>
  </si>
  <si>
    <t>+ 4.46,7</t>
  </si>
  <si>
    <t>+ 4.54,0</t>
  </si>
  <si>
    <t>+ 5.06,7</t>
  </si>
  <si>
    <t>+ 5.45,1</t>
  </si>
  <si>
    <t>+ 5.59,9</t>
  </si>
  <si>
    <t>+ 6.05,6</t>
  </si>
  <si>
    <t>+ 6.57,8</t>
  </si>
  <si>
    <t>+ 7.08,7</t>
  </si>
  <si>
    <t>+ 7.27,3</t>
  </si>
  <si>
    <t>+ 7.30,5</t>
  </si>
  <si>
    <t>+11.10,6</t>
  </si>
  <si>
    <t xml:space="preserve">  78</t>
  </si>
  <si>
    <t>SS10F</t>
  </si>
  <si>
    <t xml:space="preserve">  19</t>
  </si>
  <si>
    <t xml:space="preserve">  40</t>
  </si>
  <si>
    <t xml:space="preserve">  51</t>
  </si>
  <si>
    <t>TC8B</t>
  </si>
  <si>
    <t xml:space="preserve">  59</t>
  </si>
  <si>
    <t>SS8F</t>
  </si>
  <si>
    <t xml:space="preserve">  18</t>
  </si>
  <si>
    <t>SS7F</t>
  </si>
  <si>
    <t xml:space="preserve">  34</t>
  </si>
  <si>
    <t>SS6F</t>
  </si>
  <si>
    <t xml:space="preserve">  49</t>
  </si>
  <si>
    <t xml:space="preserve">  27</t>
  </si>
  <si>
    <t xml:space="preserve">  47</t>
  </si>
  <si>
    <t xml:space="preserve">  65</t>
  </si>
  <si>
    <t>SS7S</t>
  </si>
  <si>
    <t xml:space="preserve">  24</t>
  </si>
  <si>
    <t>SS5S</t>
  </si>
  <si>
    <t xml:space="preserve">  14</t>
  </si>
  <si>
    <t xml:space="preserve">  86</t>
  </si>
  <si>
    <t xml:space="preserve">  37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</si>
</sst>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7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49" fontId="3" fillId="3" borderId="5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7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9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indent="1"/>
    </xf>
    <xf numFmtId="49" fontId="4" fillId="0" borderId="11" xfId="0" applyNumberFormat="1" applyFont="1" applyBorder="1" applyAlignment="1">
      <alignment horizontal="right" indent="1"/>
    </xf>
    <xf numFmtId="49" fontId="3" fillId="5" borderId="6" xfId="0" applyNumberFormat="1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5" borderId="7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49" fontId="6" fillId="0" borderId="4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7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8" xfId="0" applyNumberFormat="1" applyFont="1" applyFill="1" applyBorder="1" applyAlignment="1">
      <alignment horizontal="left" indent="1"/>
    </xf>
    <xf numFmtId="49" fontId="5" fillId="6" borderId="6" xfId="0" applyNumberFormat="1" applyFont="1" applyFill="1" applyBorder="1" applyAlignment="1">
      <alignment horizontal="right" indent="1"/>
    </xf>
    <xf numFmtId="0" fontId="5" fillId="6" borderId="13" xfId="0" applyFont="1" applyFill="1" applyBorder="1" applyAlignment="1">
      <alignment horizontal="left" indent="1"/>
    </xf>
    <xf numFmtId="49" fontId="3" fillId="6" borderId="4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7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" fillId="0" borderId="0" xfId="0" applyFont="1" applyAlignment="1">
      <alignment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20" fontId="2" fillId="0" borderId="9" xfId="0" applyNumberFormat="1" applyFont="1" applyBorder="1" applyAlignment="1" quotePrefix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2" fillId="0" borderId="9" xfId="0" applyFont="1" applyBorder="1" applyAlignment="1" quotePrefix="1">
      <alignment horizontal="right"/>
    </xf>
    <xf numFmtId="49" fontId="8" fillId="6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3" fillId="2" borderId="8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49" fontId="0" fillId="0" borderId="0" xfId="0" applyNumberFormat="1" applyAlignment="1">
      <alignment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5" xfId="0" applyNumberFormat="1" applyFont="1" applyFill="1" applyBorder="1" applyAlignment="1">
      <alignment horizontal="right"/>
    </xf>
    <xf numFmtId="0" fontId="4" fillId="5" borderId="3" xfId="0" applyNumberFormat="1" applyFont="1" applyFill="1" applyBorder="1" applyAlignment="1">
      <alignment/>
    </xf>
    <xf numFmtId="0" fontId="5" fillId="0" borderId="5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6" borderId="5" xfId="0" applyNumberFormat="1" applyFont="1" applyFill="1" applyBorder="1" applyAlignment="1">
      <alignment horizontal="right"/>
    </xf>
    <xf numFmtId="0" fontId="5" fillId="6" borderId="3" xfId="0" applyNumberFormat="1" applyFont="1" applyFill="1" applyBorder="1" applyAlignment="1">
      <alignment horizontal="right"/>
    </xf>
    <xf numFmtId="0" fontId="3" fillId="5" borderId="2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0" fillId="6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right"/>
    </xf>
    <xf numFmtId="20" fontId="2" fillId="0" borderId="17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49" fontId="2" fillId="6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7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7" fillId="6" borderId="0" xfId="0" applyFont="1" applyFill="1" applyAlignment="1">
      <alignment horizontal="center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18" fillId="6" borderId="0" xfId="0" applyFont="1" applyFill="1" applyAlignment="1">
      <alignment/>
    </xf>
    <xf numFmtId="0" fontId="18" fillId="0" borderId="0" xfId="0" applyFont="1" applyAlignment="1">
      <alignment/>
    </xf>
    <xf numFmtId="0" fontId="16" fillId="6" borderId="0" xfId="0" applyFont="1" applyFill="1" applyAlignment="1" quotePrefix="1">
      <alignment horizontal="center"/>
    </xf>
    <xf numFmtId="0" fontId="20" fillId="6" borderId="0" xfId="0" applyFont="1" applyFill="1" applyAlignment="1">
      <alignment horizontal="center"/>
    </xf>
    <xf numFmtId="0" fontId="2" fillId="0" borderId="0" xfId="0" applyNumberFormat="1" applyFont="1" applyAlignment="1">
      <alignment horizontal="right"/>
    </xf>
    <xf numFmtId="49" fontId="21" fillId="0" borderId="5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" fillId="6" borderId="8" xfId="0" applyNumberFormat="1" applyFont="1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49" fontId="0" fillId="6" borderId="5" xfId="0" applyNumberFormat="1" applyFill="1" applyBorder="1" applyAlignment="1">
      <alignment/>
    </xf>
    <xf numFmtId="49" fontId="0" fillId="6" borderId="5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0" fillId="6" borderId="3" xfId="0" applyNumberFormat="1" applyFill="1" applyBorder="1" applyAlignment="1">
      <alignment horizontal="right"/>
    </xf>
    <xf numFmtId="49" fontId="2" fillId="6" borderId="4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8" xfId="0" applyNumberFormat="1" applyFont="1" applyFill="1" applyBorder="1" applyAlignment="1">
      <alignment horizontal="center"/>
    </xf>
    <xf numFmtId="49" fontId="2" fillId="6" borderId="19" xfId="0" applyNumberFormat="1" applyFont="1" applyFill="1" applyBorder="1" applyAlignment="1">
      <alignment horizontal="right"/>
    </xf>
    <xf numFmtId="49" fontId="23" fillId="0" borderId="8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6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4" borderId="0" xfId="0" applyFont="1" applyFill="1" applyAlignment="1" quotePrefix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2001\EXCELID\Ralli\2011%20Tall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Start 2. Day"/>
      <sheetName val="Results 1. Day"/>
      <sheetName val="Results"/>
      <sheetName val="Winners"/>
      <sheetName val="Teams"/>
      <sheetName val="Retired"/>
      <sheetName val="Penalt"/>
      <sheetName val="Speed"/>
      <sheetName val="Clas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A7" sqref="A7"/>
    </sheetView>
  </sheetViews>
  <sheetFormatPr defaultColWidth="9.140625" defaultRowHeight="12.75"/>
  <cols>
    <col min="1" max="1" width="5.28125" style="41" customWidth="1"/>
    <col min="2" max="2" width="6.00390625" style="125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18"/>
      <c r="F1" s="67" t="s">
        <v>161</v>
      </c>
      <c r="H1" s="163"/>
      <c r="I1" s="164"/>
    </row>
    <row r="2" spans="2:9" ht="18.75">
      <c r="B2" s="126"/>
      <c r="C2" s="2"/>
      <c r="F2" s="1" t="s">
        <v>605</v>
      </c>
      <c r="H2" s="211" t="s">
        <v>607</v>
      </c>
      <c r="I2" s="212"/>
    </row>
    <row r="3" spans="2:9" ht="15.75" thickBot="1">
      <c r="B3" s="126"/>
      <c r="C3" s="2"/>
      <c r="F3" s="67" t="s">
        <v>604</v>
      </c>
      <c r="H3" s="165"/>
      <c r="I3" s="166"/>
    </row>
    <row r="4" spans="1:9" ht="15">
      <c r="A4" s="117"/>
      <c r="B4" s="126"/>
      <c r="C4" s="2"/>
      <c r="F4" s="67" t="s">
        <v>606</v>
      </c>
      <c r="H4" s="123"/>
      <c r="I4" s="136"/>
    </row>
    <row r="5" spans="3:9" ht="15" customHeight="1">
      <c r="C5" s="2"/>
      <c r="H5" s="137" t="s">
        <v>482</v>
      </c>
      <c r="I5" s="133">
        <v>0.4451388888888889</v>
      </c>
    </row>
    <row r="6" spans="2:9" ht="15">
      <c r="B6" s="127" t="s">
        <v>623</v>
      </c>
      <c r="C6" s="2"/>
      <c r="H6" s="137" t="s">
        <v>194</v>
      </c>
      <c r="I6" s="133">
        <v>0.4465277777777778</v>
      </c>
    </row>
    <row r="7" spans="2:9" ht="12.75">
      <c r="B7" s="128" t="s">
        <v>168</v>
      </c>
      <c r="C7" s="4" t="s">
        <v>169</v>
      </c>
      <c r="D7" s="5" t="s">
        <v>170</v>
      </c>
      <c r="E7" s="6" t="s">
        <v>171</v>
      </c>
      <c r="F7" s="5"/>
      <c r="G7" s="5" t="s">
        <v>172</v>
      </c>
      <c r="H7" s="5" t="s">
        <v>173</v>
      </c>
      <c r="I7" s="169"/>
    </row>
    <row r="8" spans="1:12" ht="15" customHeight="1">
      <c r="A8" s="114" t="s">
        <v>203</v>
      </c>
      <c r="B8" s="151">
        <v>1</v>
      </c>
      <c r="C8" s="112" t="s">
        <v>163</v>
      </c>
      <c r="D8" s="113" t="s">
        <v>469</v>
      </c>
      <c r="E8" s="113" t="s">
        <v>470</v>
      </c>
      <c r="F8" s="113" t="s">
        <v>204</v>
      </c>
      <c r="G8" s="113" t="s">
        <v>469</v>
      </c>
      <c r="H8" s="113" t="s">
        <v>456</v>
      </c>
      <c r="I8" s="96" t="s">
        <v>608</v>
      </c>
      <c r="J8" s="168"/>
      <c r="K8" s="167"/>
      <c r="L8" s="96" t="s">
        <v>608</v>
      </c>
    </row>
    <row r="9" spans="1:12" ht="15" customHeight="1">
      <c r="A9" s="114" t="s">
        <v>207</v>
      </c>
      <c r="B9" s="151">
        <v>2</v>
      </c>
      <c r="C9" s="112" t="s">
        <v>163</v>
      </c>
      <c r="D9" s="113" t="s">
        <v>460</v>
      </c>
      <c r="E9" s="113" t="s">
        <v>461</v>
      </c>
      <c r="F9" s="113" t="s">
        <v>204</v>
      </c>
      <c r="G9" s="113" t="s">
        <v>460</v>
      </c>
      <c r="H9" s="113" t="s">
        <v>462</v>
      </c>
      <c r="I9" s="96" t="s">
        <v>609</v>
      </c>
      <c r="J9" s="168"/>
      <c r="L9" s="96" t="s">
        <v>609</v>
      </c>
    </row>
    <row r="10" spans="1:12" ht="15" customHeight="1">
      <c r="A10" s="114" t="s">
        <v>213</v>
      </c>
      <c r="B10" s="151">
        <v>3</v>
      </c>
      <c r="C10" s="112" t="s">
        <v>163</v>
      </c>
      <c r="D10" s="113" t="s">
        <v>467</v>
      </c>
      <c r="E10" s="113" t="s">
        <v>485</v>
      </c>
      <c r="F10" s="113" t="s">
        <v>204</v>
      </c>
      <c r="G10" s="113" t="s">
        <v>468</v>
      </c>
      <c r="H10" s="113" t="s">
        <v>434</v>
      </c>
      <c r="I10" s="96" t="s">
        <v>610</v>
      </c>
      <c r="J10" s="168"/>
      <c r="L10" s="96" t="s">
        <v>610</v>
      </c>
    </row>
    <row r="11" spans="1:12" ht="15" customHeight="1">
      <c r="A11" s="114" t="s">
        <v>218</v>
      </c>
      <c r="B11" s="151">
        <v>4</v>
      </c>
      <c r="C11" s="112" t="s">
        <v>163</v>
      </c>
      <c r="D11" s="113" t="s">
        <v>453</v>
      </c>
      <c r="E11" s="113" t="s">
        <v>454</v>
      </c>
      <c r="F11" s="113" t="s">
        <v>204</v>
      </c>
      <c r="G11" s="113" t="s">
        <v>455</v>
      </c>
      <c r="H11" s="113" t="s">
        <v>456</v>
      </c>
      <c r="I11" s="96" t="s">
        <v>611</v>
      </c>
      <c r="J11" s="168"/>
      <c r="L11" s="96" t="s">
        <v>611</v>
      </c>
    </row>
    <row r="12" spans="1:12" ht="15" customHeight="1">
      <c r="A12" s="114" t="s">
        <v>220</v>
      </c>
      <c r="B12" s="151">
        <v>5</v>
      </c>
      <c r="C12" s="112" t="s">
        <v>163</v>
      </c>
      <c r="D12" s="113" t="s">
        <v>466</v>
      </c>
      <c r="E12" s="113" t="s">
        <v>449</v>
      </c>
      <c r="F12" s="113" t="s">
        <v>204</v>
      </c>
      <c r="G12" s="113" t="s">
        <v>450</v>
      </c>
      <c r="H12" s="113" t="s">
        <v>451</v>
      </c>
      <c r="I12" s="96" t="s">
        <v>612</v>
      </c>
      <c r="J12" s="168"/>
      <c r="L12" s="96" t="s">
        <v>612</v>
      </c>
    </row>
    <row r="13" spans="1:12" ht="15" customHeight="1">
      <c r="A13" s="114" t="s">
        <v>225</v>
      </c>
      <c r="B13" s="151">
        <v>6</v>
      </c>
      <c r="C13" s="112" t="s">
        <v>163</v>
      </c>
      <c r="D13" s="113" t="s">
        <v>458</v>
      </c>
      <c r="E13" s="113" t="s">
        <v>305</v>
      </c>
      <c r="F13" s="113" t="s">
        <v>204</v>
      </c>
      <c r="G13" s="113" t="s">
        <v>489</v>
      </c>
      <c r="H13" s="113" t="s">
        <v>490</v>
      </c>
      <c r="I13" s="96" t="s">
        <v>613</v>
      </c>
      <c r="J13" s="168"/>
      <c r="L13" s="96" t="s">
        <v>613</v>
      </c>
    </row>
    <row r="14" spans="1:12" ht="15" customHeight="1">
      <c r="A14" s="114" t="s">
        <v>230</v>
      </c>
      <c r="B14" s="151">
        <v>7</v>
      </c>
      <c r="C14" s="112" t="s">
        <v>163</v>
      </c>
      <c r="D14" s="113" t="s">
        <v>464</v>
      </c>
      <c r="E14" s="113" t="s">
        <v>440</v>
      </c>
      <c r="F14" s="113" t="s">
        <v>204</v>
      </c>
      <c r="G14" s="113" t="s">
        <v>464</v>
      </c>
      <c r="H14" s="113" t="s">
        <v>434</v>
      </c>
      <c r="I14" s="96" t="s">
        <v>614</v>
      </c>
      <c r="J14" s="168"/>
      <c r="L14" s="96" t="s">
        <v>614</v>
      </c>
    </row>
    <row r="15" spans="1:12" ht="15" customHeight="1">
      <c r="A15" s="114" t="s">
        <v>234</v>
      </c>
      <c r="B15" s="151">
        <v>8</v>
      </c>
      <c r="C15" s="112" t="s">
        <v>163</v>
      </c>
      <c r="D15" s="113" t="s">
        <v>493</v>
      </c>
      <c r="E15" s="113" t="s">
        <v>494</v>
      </c>
      <c r="F15" s="113" t="s">
        <v>204</v>
      </c>
      <c r="G15" s="113" t="s">
        <v>468</v>
      </c>
      <c r="H15" s="113" t="s">
        <v>427</v>
      </c>
      <c r="I15" s="96" t="s">
        <v>615</v>
      </c>
      <c r="J15" s="168"/>
      <c r="L15" s="96" t="s">
        <v>615</v>
      </c>
    </row>
    <row r="16" spans="1:12" ht="15" customHeight="1">
      <c r="A16" s="114" t="s">
        <v>239</v>
      </c>
      <c r="B16" s="151">
        <v>9</v>
      </c>
      <c r="C16" s="112" t="s">
        <v>163</v>
      </c>
      <c r="D16" s="113" t="s">
        <v>445</v>
      </c>
      <c r="E16" s="113" t="s">
        <v>446</v>
      </c>
      <c r="F16" s="113" t="s">
        <v>204</v>
      </c>
      <c r="G16" s="113" t="s">
        <v>445</v>
      </c>
      <c r="H16" s="113" t="s">
        <v>447</v>
      </c>
      <c r="I16" s="96" t="s">
        <v>616</v>
      </c>
      <c r="J16" s="168"/>
      <c r="L16" s="96" t="s">
        <v>616</v>
      </c>
    </row>
    <row r="17" spans="1:12" ht="15" customHeight="1">
      <c r="A17" s="114" t="s">
        <v>243</v>
      </c>
      <c r="B17" s="151">
        <v>10</v>
      </c>
      <c r="C17" s="112" t="s">
        <v>163</v>
      </c>
      <c r="D17" s="113" t="s">
        <v>425</v>
      </c>
      <c r="E17" s="113" t="s">
        <v>426</v>
      </c>
      <c r="F17" s="113" t="s">
        <v>204</v>
      </c>
      <c r="G17" s="113" t="s">
        <v>497</v>
      </c>
      <c r="H17" s="113" t="s">
        <v>427</v>
      </c>
      <c r="I17" s="96" t="s">
        <v>617</v>
      </c>
      <c r="J17" s="168"/>
      <c r="L17" s="96" t="s">
        <v>617</v>
      </c>
    </row>
    <row r="18" spans="1:12" ht="15" customHeight="1">
      <c r="A18" s="114" t="s">
        <v>247</v>
      </c>
      <c r="B18" s="151">
        <v>11</v>
      </c>
      <c r="C18" s="112" t="s">
        <v>195</v>
      </c>
      <c r="D18" s="113" t="s">
        <v>412</v>
      </c>
      <c r="E18" s="113" t="s">
        <v>413</v>
      </c>
      <c r="F18" s="113" t="s">
        <v>204</v>
      </c>
      <c r="G18" s="113" t="s">
        <v>412</v>
      </c>
      <c r="H18" s="113" t="s">
        <v>625</v>
      </c>
      <c r="I18" s="96" t="s">
        <v>618</v>
      </c>
      <c r="J18" s="168"/>
      <c r="L18" s="96" t="s">
        <v>618</v>
      </c>
    </row>
    <row r="19" spans="1:12" ht="15" customHeight="1">
      <c r="A19" s="114" t="s">
        <v>252</v>
      </c>
      <c r="B19" s="151">
        <v>12</v>
      </c>
      <c r="C19" s="112" t="s">
        <v>195</v>
      </c>
      <c r="D19" s="113" t="s">
        <v>416</v>
      </c>
      <c r="E19" s="113" t="s">
        <v>626</v>
      </c>
      <c r="F19" s="113" t="s">
        <v>204</v>
      </c>
      <c r="G19" s="113" t="s">
        <v>500</v>
      </c>
      <c r="H19" s="113" t="s">
        <v>216</v>
      </c>
      <c r="I19" s="96" t="s">
        <v>619</v>
      </c>
      <c r="J19" s="168"/>
      <c r="L19" s="96" t="s">
        <v>619</v>
      </c>
    </row>
    <row r="20" spans="1:12" ht="15" customHeight="1">
      <c r="A20" s="114" t="s">
        <v>254</v>
      </c>
      <c r="B20" s="151">
        <v>14</v>
      </c>
      <c r="C20" s="112" t="s">
        <v>196</v>
      </c>
      <c r="D20" s="113" t="s">
        <v>366</v>
      </c>
      <c r="E20" s="113" t="s">
        <v>367</v>
      </c>
      <c r="F20" s="113" t="s">
        <v>204</v>
      </c>
      <c r="G20" s="113" t="s">
        <v>368</v>
      </c>
      <c r="H20" s="113" t="s">
        <v>211</v>
      </c>
      <c r="I20" s="96" t="s">
        <v>620</v>
      </c>
      <c r="J20" s="168"/>
      <c r="L20" s="96" t="s">
        <v>620</v>
      </c>
    </row>
    <row r="21" spans="1:12" ht="15" customHeight="1">
      <c r="A21" s="114" t="s">
        <v>257</v>
      </c>
      <c r="B21" s="151">
        <v>15</v>
      </c>
      <c r="C21" s="112" t="s">
        <v>196</v>
      </c>
      <c r="D21" s="113" t="s">
        <v>363</v>
      </c>
      <c r="E21" s="113" t="s">
        <v>476</v>
      </c>
      <c r="F21" s="113" t="s">
        <v>204</v>
      </c>
      <c r="G21" s="113" t="s">
        <v>363</v>
      </c>
      <c r="H21" s="113" t="s">
        <v>211</v>
      </c>
      <c r="I21" s="96" t="s">
        <v>621</v>
      </c>
      <c r="J21" s="168"/>
      <c r="L21" s="96" t="s">
        <v>621</v>
      </c>
    </row>
    <row r="22" spans="1:12" ht="15" customHeight="1">
      <c r="A22" s="114" t="s">
        <v>261</v>
      </c>
      <c r="B22" s="151">
        <v>16</v>
      </c>
      <c r="C22" s="112" t="s">
        <v>163</v>
      </c>
      <c r="D22" s="113" t="s">
        <v>504</v>
      </c>
      <c r="E22" s="113" t="s">
        <v>505</v>
      </c>
      <c r="F22" s="113" t="s">
        <v>204</v>
      </c>
      <c r="G22" s="113" t="s">
        <v>506</v>
      </c>
      <c r="H22" s="113" t="s">
        <v>427</v>
      </c>
      <c r="I22" s="96" t="s">
        <v>622</v>
      </c>
      <c r="J22" s="168"/>
      <c r="L22" s="96" t="s">
        <v>622</v>
      </c>
    </row>
    <row r="23" spans="1:12" ht="15" customHeight="1">
      <c r="A23" s="114" t="s">
        <v>266</v>
      </c>
      <c r="B23" s="151">
        <v>17</v>
      </c>
      <c r="C23" s="112" t="s">
        <v>195</v>
      </c>
      <c r="D23" s="113" t="s">
        <v>394</v>
      </c>
      <c r="E23" s="113" t="s">
        <v>395</v>
      </c>
      <c r="F23" s="113" t="s">
        <v>204</v>
      </c>
      <c r="G23" s="113" t="s">
        <v>394</v>
      </c>
      <c r="H23" s="113" t="s">
        <v>508</v>
      </c>
      <c r="I23" s="96" t="s">
        <v>483</v>
      </c>
      <c r="J23" s="168"/>
      <c r="K23" s="167"/>
      <c r="L23" s="96" t="s">
        <v>483</v>
      </c>
    </row>
    <row r="24" spans="1:12" ht="15" customHeight="1">
      <c r="A24" s="114" t="s">
        <v>271</v>
      </c>
      <c r="B24" s="151">
        <v>18</v>
      </c>
      <c r="C24" s="112" t="s">
        <v>195</v>
      </c>
      <c r="D24" s="113" t="s">
        <v>509</v>
      </c>
      <c r="E24" s="113" t="s">
        <v>627</v>
      </c>
      <c r="F24" s="113" t="s">
        <v>204</v>
      </c>
      <c r="G24" s="113" t="s">
        <v>285</v>
      </c>
      <c r="H24" s="113" t="s">
        <v>510</v>
      </c>
      <c r="I24" s="96" t="s">
        <v>484</v>
      </c>
      <c r="J24" s="168"/>
      <c r="L24" s="96" t="s">
        <v>484</v>
      </c>
    </row>
    <row r="25" spans="1:12" ht="15" customHeight="1">
      <c r="A25" s="114" t="s">
        <v>274</v>
      </c>
      <c r="B25" s="151">
        <v>19</v>
      </c>
      <c r="C25" s="112" t="s">
        <v>163</v>
      </c>
      <c r="D25" s="113" t="s">
        <v>628</v>
      </c>
      <c r="E25" s="113" t="s">
        <v>629</v>
      </c>
      <c r="F25" s="113" t="s">
        <v>204</v>
      </c>
      <c r="G25" s="113" t="s">
        <v>318</v>
      </c>
      <c r="H25" s="113" t="s">
        <v>427</v>
      </c>
      <c r="I25" s="96" t="s">
        <v>486</v>
      </c>
      <c r="J25" s="168"/>
      <c r="L25" s="96" t="s">
        <v>486</v>
      </c>
    </row>
    <row r="26" spans="1:12" ht="15" customHeight="1">
      <c r="A26" s="114" t="s">
        <v>278</v>
      </c>
      <c r="B26" s="151">
        <v>20</v>
      </c>
      <c r="C26" s="112" t="s">
        <v>195</v>
      </c>
      <c r="D26" s="113" t="s">
        <v>404</v>
      </c>
      <c r="E26" s="113" t="s">
        <v>478</v>
      </c>
      <c r="F26" s="113" t="s">
        <v>204</v>
      </c>
      <c r="G26" s="113" t="s">
        <v>512</v>
      </c>
      <c r="H26" s="113" t="s">
        <v>296</v>
      </c>
      <c r="I26" s="96" t="s">
        <v>487</v>
      </c>
      <c r="J26" s="168"/>
      <c r="L26" s="96" t="s">
        <v>487</v>
      </c>
    </row>
    <row r="27" spans="1:12" ht="15" customHeight="1">
      <c r="A27" s="114" t="s">
        <v>282</v>
      </c>
      <c r="B27" s="151">
        <v>21</v>
      </c>
      <c r="C27" s="112" t="s">
        <v>196</v>
      </c>
      <c r="D27" s="113" t="s">
        <v>347</v>
      </c>
      <c r="E27" s="113" t="s">
        <v>348</v>
      </c>
      <c r="F27" s="113" t="s">
        <v>204</v>
      </c>
      <c r="G27" s="113" t="s">
        <v>349</v>
      </c>
      <c r="H27" s="113" t="s">
        <v>205</v>
      </c>
      <c r="I27" s="96" t="s">
        <v>488</v>
      </c>
      <c r="J27" s="168"/>
      <c r="L27" s="96" t="s">
        <v>488</v>
      </c>
    </row>
    <row r="28" spans="1:12" ht="15" customHeight="1">
      <c r="A28" s="114" t="s">
        <v>287</v>
      </c>
      <c r="B28" s="151">
        <v>22</v>
      </c>
      <c r="C28" s="112" t="s">
        <v>195</v>
      </c>
      <c r="D28" s="113" t="s">
        <v>419</v>
      </c>
      <c r="E28" s="113" t="s">
        <v>420</v>
      </c>
      <c r="F28" s="113" t="s">
        <v>204</v>
      </c>
      <c r="G28" s="113" t="s">
        <v>479</v>
      </c>
      <c r="H28" s="113" t="s">
        <v>205</v>
      </c>
      <c r="I28" s="96" t="s">
        <v>491</v>
      </c>
      <c r="J28" s="168"/>
      <c r="L28" s="96" t="s">
        <v>491</v>
      </c>
    </row>
    <row r="29" spans="1:12" ht="15" customHeight="1">
      <c r="A29" s="114" t="s">
        <v>291</v>
      </c>
      <c r="B29" s="151">
        <v>23</v>
      </c>
      <c r="C29" s="112" t="s">
        <v>196</v>
      </c>
      <c r="D29" s="113" t="s">
        <v>516</v>
      </c>
      <c r="E29" s="113" t="s">
        <v>630</v>
      </c>
      <c r="F29" s="113" t="s">
        <v>204</v>
      </c>
      <c r="G29" s="113" t="s">
        <v>264</v>
      </c>
      <c r="H29" s="113" t="s">
        <v>319</v>
      </c>
      <c r="I29" s="96" t="s">
        <v>492</v>
      </c>
      <c r="J29" s="168"/>
      <c r="L29" s="96" t="s">
        <v>492</v>
      </c>
    </row>
    <row r="30" spans="1:12" ht="15" customHeight="1">
      <c r="A30" s="114" t="s">
        <v>293</v>
      </c>
      <c r="B30" s="151">
        <v>24</v>
      </c>
      <c r="C30" s="112" t="s">
        <v>163</v>
      </c>
      <c r="D30" s="113" t="s">
        <v>443</v>
      </c>
      <c r="E30" s="113" t="s">
        <v>631</v>
      </c>
      <c r="F30" s="113" t="s">
        <v>204</v>
      </c>
      <c r="G30" s="113" t="s">
        <v>443</v>
      </c>
      <c r="H30" s="113" t="s">
        <v>427</v>
      </c>
      <c r="I30" s="96" t="s">
        <v>495</v>
      </c>
      <c r="J30" s="168"/>
      <c r="L30" s="96" t="s">
        <v>495</v>
      </c>
    </row>
    <row r="31" spans="1:12" ht="15" customHeight="1">
      <c r="A31" s="114" t="s">
        <v>298</v>
      </c>
      <c r="B31" s="151">
        <v>25</v>
      </c>
      <c r="C31" s="112" t="s">
        <v>195</v>
      </c>
      <c r="D31" s="113" t="s">
        <v>407</v>
      </c>
      <c r="E31" s="113" t="s">
        <v>408</v>
      </c>
      <c r="F31" s="113" t="s">
        <v>204</v>
      </c>
      <c r="G31" s="113" t="s">
        <v>409</v>
      </c>
      <c r="H31" s="113" t="s">
        <v>381</v>
      </c>
      <c r="I31" s="96" t="s">
        <v>496</v>
      </c>
      <c r="J31" s="168"/>
      <c r="L31" s="96" t="s">
        <v>496</v>
      </c>
    </row>
    <row r="32" spans="1:12" ht="15" customHeight="1">
      <c r="A32" s="114" t="s">
        <v>303</v>
      </c>
      <c r="B32" s="151">
        <v>26</v>
      </c>
      <c r="C32" s="112" t="s">
        <v>196</v>
      </c>
      <c r="D32" s="113" t="s">
        <v>342</v>
      </c>
      <c r="E32" s="113" t="s">
        <v>343</v>
      </c>
      <c r="F32" s="113" t="s">
        <v>204</v>
      </c>
      <c r="G32" s="113" t="s">
        <v>342</v>
      </c>
      <c r="H32" s="113" t="s">
        <v>344</v>
      </c>
      <c r="I32" s="96" t="s">
        <v>498</v>
      </c>
      <c r="J32" s="168"/>
      <c r="L32" s="96" t="s">
        <v>498</v>
      </c>
    </row>
    <row r="33" spans="1:12" ht="15" customHeight="1">
      <c r="A33" s="114" t="s">
        <v>307</v>
      </c>
      <c r="B33" s="151">
        <v>27</v>
      </c>
      <c r="C33" s="112" t="s">
        <v>196</v>
      </c>
      <c r="D33" s="113" t="s">
        <v>357</v>
      </c>
      <c r="E33" s="113" t="s">
        <v>358</v>
      </c>
      <c r="F33" s="113" t="s">
        <v>204</v>
      </c>
      <c r="G33" s="113" t="s">
        <v>357</v>
      </c>
      <c r="H33" s="113" t="s">
        <v>205</v>
      </c>
      <c r="I33" s="96" t="s">
        <v>499</v>
      </c>
      <c r="J33" s="168"/>
      <c r="L33" s="96" t="s">
        <v>499</v>
      </c>
    </row>
    <row r="34" spans="1:12" ht="15" customHeight="1">
      <c r="A34" s="114" t="s">
        <v>312</v>
      </c>
      <c r="B34" s="151">
        <v>28</v>
      </c>
      <c r="C34" s="112" t="s">
        <v>163</v>
      </c>
      <c r="D34" s="113" t="s">
        <v>517</v>
      </c>
      <c r="E34" s="113" t="s">
        <v>518</v>
      </c>
      <c r="F34" s="113" t="s">
        <v>204</v>
      </c>
      <c r="G34" s="113" t="s">
        <v>519</v>
      </c>
      <c r="H34" s="113" t="s">
        <v>520</v>
      </c>
      <c r="I34" s="96" t="s">
        <v>501</v>
      </c>
      <c r="J34" s="168"/>
      <c r="L34" s="96" t="s">
        <v>501</v>
      </c>
    </row>
    <row r="35" spans="1:12" ht="15" customHeight="1">
      <c r="A35" s="114" t="s">
        <v>316</v>
      </c>
      <c r="B35" s="151">
        <v>30</v>
      </c>
      <c r="C35" s="112" t="s">
        <v>162</v>
      </c>
      <c r="D35" s="113" t="s">
        <v>313</v>
      </c>
      <c r="E35" s="113" t="s">
        <v>314</v>
      </c>
      <c r="F35" s="113" t="s">
        <v>204</v>
      </c>
      <c r="G35" s="113" t="s">
        <v>269</v>
      </c>
      <c r="H35" s="113" t="s">
        <v>205</v>
      </c>
      <c r="I35" s="96" t="s">
        <v>502</v>
      </c>
      <c r="J35" s="168"/>
      <c r="L35" s="96" t="s">
        <v>502</v>
      </c>
    </row>
    <row r="36" spans="1:12" ht="15" customHeight="1">
      <c r="A36" s="114" t="s">
        <v>321</v>
      </c>
      <c r="B36" s="151">
        <v>31</v>
      </c>
      <c r="C36" s="112" t="s">
        <v>162</v>
      </c>
      <c r="D36" s="113" t="s">
        <v>304</v>
      </c>
      <c r="E36" s="113" t="s">
        <v>521</v>
      </c>
      <c r="F36" s="113" t="s">
        <v>204</v>
      </c>
      <c r="G36" s="113" t="s">
        <v>305</v>
      </c>
      <c r="H36" s="113" t="s">
        <v>211</v>
      </c>
      <c r="I36" s="96" t="s">
        <v>503</v>
      </c>
      <c r="J36" s="168"/>
      <c r="L36" s="96" t="s">
        <v>503</v>
      </c>
    </row>
    <row r="37" spans="1:12" ht="15" customHeight="1">
      <c r="A37" s="114" t="s">
        <v>323</v>
      </c>
      <c r="B37" s="151">
        <v>32</v>
      </c>
      <c r="C37" s="112" t="s">
        <v>196</v>
      </c>
      <c r="D37" s="113" t="s">
        <v>336</v>
      </c>
      <c r="E37" s="113" t="s">
        <v>472</v>
      </c>
      <c r="F37" s="113" t="s">
        <v>204</v>
      </c>
      <c r="G37" s="113" t="s">
        <v>522</v>
      </c>
      <c r="H37" s="113" t="s">
        <v>333</v>
      </c>
      <c r="I37" s="96" t="s">
        <v>507</v>
      </c>
      <c r="J37" s="168"/>
      <c r="L37" s="96" t="s">
        <v>507</v>
      </c>
    </row>
    <row r="38" spans="1:12" ht="15" customHeight="1">
      <c r="A38" s="114" t="s">
        <v>325</v>
      </c>
      <c r="B38" s="151">
        <v>33</v>
      </c>
      <c r="C38" s="112" t="s">
        <v>163</v>
      </c>
      <c r="D38" s="113" t="s">
        <v>437</v>
      </c>
      <c r="E38" s="113" t="s">
        <v>480</v>
      </c>
      <c r="F38" s="113" t="s">
        <v>204</v>
      </c>
      <c r="G38" s="113" t="s">
        <v>437</v>
      </c>
      <c r="H38" s="113" t="s">
        <v>427</v>
      </c>
      <c r="I38" s="96" t="s">
        <v>471</v>
      </c>
      <c r="J38" s="168"/>
      <c r="L38" s="96" t="s">
        <v>471</v>
      </c>
    </row>
    <row r="39" spans="1:12" ht="15" customHeight="1">
      <c r="A39" s="114" t="s">
        <v>327</v>
      </c>
      <c r="B39" s="151">
        <v>34</v>
      </c>
      <c r="C39" s="112" t="s">
        <v>162</v>
      </c>
      <c r="D39" s="113" t="s">
        <v>308</v>
      </c>
      <c r="E39" s="113" t="s">
        <v>632</v>
      </c>
      <c r="F39" s="113" t="s">
        <v>204</v>
      </c>
      <c r="G39" s="113" t="s">
        <v>309</v>
      </c>
      <c r="H39" s="113" t="s">
        <v>310</v>
      </c>
      <c r="I39" s="96" t="s">
        <v>511</v>
      </c>
      <c r="J39" s="168"/>
      <c r="L39" s="96" t="s">
        <v>511</v>
      </c>
    </row>
    <row r="40" spans="1:12" ht="15" customHeight="1">
      <c r="A40" s="114" t="s">
        <v>329</v>
      </c>
      <c r="B40" s="151">
        <v>35</v>
      </c>
      <c r="C40" s="112" t="s">
        <v>196</v>
      </c>
      <c r="D40" s="113" t="s">
        <v>371</v>
      </c>
      <c r="E40" s="113" t="s">
        <v>372</v>
      </c>
      <c r="F40" s="113" t="s">
        <v>204</v>
      </c>
      <c r="G40" s="113" t="s">
        <v>371</v>
      </c>
      <c r="H40" s="113" t="s">
        <v>211</v>
      </c>
      <c r="I40" s="96" t="s">
        <v>513</v>
      </c>
      <c r="J40" s="168"/>
      <c r="L40" s="96" t="s">
        <v>513</v>
      </c>
    </row>
    <row r="41" spans="1:12" ht="15" customHeight="1">
      <c r="A41" s="114" t="s">
        <v>332</v>
      </c>
      <c r="B41" s="151">
        <v>36</v>
      </c>
      <c r="C41" s="112" t="s">
        <v>198</v>
      </c>
      <c r="D41" s="113" t="s">
        <v>221</v>
      </c>
      <c r="E41" s="113" t="s">
        <v>523</v>
      </c>
      <c r="F41" s="113" t="s">
        <v>204</v>
      </c>
      <c r="G41" s="113" t="s">
        <v>223</v>
      </c>
      <c r="H41" s="113" t="s">
        <v>228</v>
      </c>
      <c r="I41" s="96" t="s">
        <v>514</v>
      </c>
      <c r="J41" s="168"/>
      <c r="L41" s="96" t="s">
        <v>514</v>
      </c>
    </row>
    <row r="42" spans="1:12" ht="15" customHeight="1">
      <c r="A42" s="114" t="s">
        <v>335</v>
      </c>
      <c r="B42" s="151">
        <v>37</v>
      </c>
      <c r="C42" s="112" t="s">
        <v>195</v>
      </c>
      <c r="D42" s="113" t="s">
        <v>398</v>
      </c>
      <c r="E42" s="113" t="s">
        <v>399</v>
      </c>
      <c r="F42" s="113" t="s">
        <v>204</v>
      </c>
      <c r="G42" s="113" t="s">
        <v>400</v>
      </c>
      <c r="H42" s="113" t="s">
        <v>401</v>
      </c>
      <c r="I42" s="96" t="s">
        <v>515</v>
      </c>
      <c r="J42" s="168"/>
      <c r="L42" s="96" t="s">
        <v>515</v>
      </c>
    </row>
    <row r="43" spans="1:12" ht="15" customHeight="1">
      <c r="A43" s="114" t="s">
        <v>338</v>
      </c>
      <c r="B43" s="151">
        <v>38</v>
      </c>
      <c r="C43" s="112" t="s">
        <v>198</v>
      </c>
      <c r="D43" s="113" t="s">
        <v>235</v>
      </c>
      <c r="E43" s="113" t="s">
        <v>236</v>
      </c>
      <c r="F43" s="113" t="s">
        <v>204</v>
      </c>
      <c r="G43" s="113" t="s">
        <v>237</v>
      </c>
      <c r="H43" s="113" t="s">
        <v>524</v>
      </c>
      <c r="I43" s="96" t="s">
        <v>206</v>
      </c>
      <c r="J43" s="168"/>
      <c r="L43" s="96" t="s">
        <v>206</v>
      </c>
    </row>
    <row r="44" spans="1:12" ht="15" customHeight="1">
      <c r="A44" s="114" t="s">
        <v>341</v>
      </c>
      <c r="B44" s="151">
        <v>39</v>
      </c>
      <c r="C44" s="112" t="s">
        <v>195</v>
      </c>
      <c r="D44" s="113" t="s">
        <v>386</v>
      </c>
      <c r="E44" s="113" t="s">
        <v>477</v>
      </c>
      <c r="F44" s="113" t="s">
        <v>204</v>
      </c>
      <c r="G44" s="113" t="s">
        <v>525</v>
      </c>
      <c r="H44" s="113" t="s">
        <v>205</v>
      </c>
      <c r="I44" s="96" t="s">
        <v>212</v>
      </c>
      <c r="J44" s="168"/>
      <c r="L44" s="96" t="s">
        <v>212</v>
      </c>
    </row>
    <row r="45" spans="1:12" ht="15" customHeight="1">
      <c r="A45" s="114" t="s">
        <v>346</v>
      </c>
      <c r="B45" s="151">
        <v>40</v>
      </c>
      <c r="C45" s="112" t="s">
        <v>195</v>
      </c>
      <c r="D45" s="113" t="s">
        <v>389</v>
      </c>
      <c r="E45" s="113" t="s">
        <v>390</v>
      </c>
      <c r="F45" s="113" t="s">
        <v>204</v>
      </c>
      <c r="G45" s="113" t="s">
        <v>391</v>
      </c>
      <c r="H45" s="113" t="s">
        <v>216</v>
      </c>
      <c r="I45" s="96" t="s">
        <v>217</v>
      </c>
      <c r="J45" s="168"/>
      <c r="L45" s="96" t="s">
        <v>217</v>
      </c>
    </row>
    <row r="46" spans="1:12" ht="15" customHeight="1">
      <c r="A46" s="114" t="s">
        <v>351</v>
      </c>
      <c r="B46" s="151">
        <v>41</v>
      </c>
      <c r="C46" s="112" t="s">
        <v>196</v>
      </c>
      <c r="D46" s="113" t="s">
        <v>526</v>
      </c>
      <c r="E46" s="113" t="s">
        <v>527</v>
      </c>
      <c r="F46" s="113" t="s">
        <v>204</v>
      </c>
      <c r="G46" s="113" t="s">
        <v>526</v>
      </c>
      <c r="H46" s="113" t="s">
        <v>211</v>
      </c>
      <c r="I46" s="96" t="s">
        <v>219</v>
      </c>
      <c r="J46" s="168"/>
      <c r="L46" s="96" t="s">
        <v>219</v>
      </c>
    </row>
    <row r="47" spans="1:12" ht="15" customHeight="1">
      <c r="A47" s="114" t="s">
        <v>356</v>
      </c>
      <c r="B47" s="151">
        <v>42</v>
      </c>
      <c r="C47" s="112" t="s">
        <v>163</v>
      </c>
      <c r="D47" s="113" t="s">
        <v>528</v>
      </c>
      <c r="E47" s="113" t="s">
        <v>633</v>
      </c>
      <c r="F47" s="113" t="s">
        <v>204</v>
      </c>
      <c r="G47" s="113" t="s">
        <v>529</v>
      </c>
      <c r="H47" s="113" t="s">
        <v>530</v>
      </c>
      <c r="I47" s="96" t="s">
        <v>224</v>
      </c>
      <c r="J47" s="168"/>
      <c r="L47" s="96" t="s">
        <v>224</v>
      </c>
    </row>
    <row r="48" spans="1:12" ht="15" customHeight="1">
      <c r="A48" s="114" t="s">
        <v>360</v>
      </c>
      <c r="B48" s="151">
        <v>43</v>
      </c>
      <c r="C48" s="112" t="s">
        <v>164</v>
      </c>
      <c r="D48" s="113" t="s">
        <v>288</v>
      </c>
      <c r="E48" s="113" t="s">
        <v>289</v>
      </c>
      <c r="F48" s="113" t="s">
        <v>204</v>
      </c>
      <c r="G48" s="113" t="s">
        <v>285</v>
      </c>
      <c r="H48" s="113" t="s">
        <v>228</v>
      </c>
      <c r="I48" s="96" t="s">
        <v>229</v>
      </c>
      <c r="J48" s="168"/>
      <c r="L48" s="96" t="s">
        <v>229</v>
      </c>
    </row>
    <row r="49" spans="1:12" ht="15" customHeight="1">
      <c r="A49" s="114" t="s">
        <v>362</v>
      </c>
      <c r="B49" s="151">
        <v>44</v>
      </c>
      <c r="C49" s="112" t="s">
        <v>162</v>
      </c>
      <c r="D49" s="113" t="s">
        <v>317</v>
      </c>
      <c r="E49" s="113" t="s">
        <v>634</v>
      </c>
      <c r="F49" s="113" t="s">
        <v>204</v>
      </c>
      <c r="G49" s="113" t="s">
        <v>318</v>
      </c>
      <c r="H49" s="113" t="s">
        <v>216</v>
      </c>
      <c r="I49" s="96" t="s">
        <v>233</v>
      </c>
      <c r="J49" s="168"/>
      <c r="L49" s="96" t="s">
        <v>233</v>
      </c>
    </row>
    <row r="50" spans="1:12" ht="15" customHeight="1">
      <c r="A50" s="114" t="s">
        <v>365</v>
      </c>
      <c r="B50" s="151">
        <v>45</v>
      </c>
      <c r="C50" s="112" t="s">
        <v>162</v>
      </c>
      <c r="D50" s="113" t="s">
        <v>294</v>
      </c>
      <c r="E50" s="113" t="s">
        <v>295</v>
      </c>
      <c r="F50" s="113" t="s">
        <v>204</v>
      </c>
      <c r="G50" s="113" t="s">
        <v>512</v>
      </c>
      <c r="H50" s="113" t="s">
        <v>296</v>
      </c>
      <c r="I50" s="96" t="s">
        <v>238</v>
      </c>
      <c r="J50" s="168"/>
      <c r="L50" s="96" t="s">
        <v>238</v>
      </c>
    </row>
    <row r="51" spans="1:12" ht="15" customHeight="1">
      <c r="A51" s="114" t="s">
        <v>370</v>
      </c>
      <c r="B51" s="151">
        <v>46</v>
      </c>
      <c r="C51" s="112" t="s">
        <v>164</v>
      </c>
      <c r="D51" s="113" t="s">
        <v>283</v>
      </c>
      <c r="E51" s="113" t="s">
        <v>284</v>
      </c>
      <c r="F51" s="113" t="s">
        <v>204</v>
      </c>
      <c r="G51" s="113" t="s">
        <v>285</v>
      </c>
      <c r="H51" s="113" t="s">
        <v>245</v>
      </c>
      <c r="I51" s="96" t="s">
        <v>242</v>
      </c>
      <c r="J51" s="168"/>
      <c r="L51" s="96" t="s">
        <v>242</v>
      </c>
    </row>
    <row r="52" spans="1:12" ht="15" customHeight="1">
      <c r="A52" s="114" t="s">
        <v>374</v>
      </c>
      <c r="B52" s="151">
        <v>47</v>
      </c>
      <c r="C52" s="112" t="s">
        <v>164</v>
      </c>
      <c r="D52" s="113" t="s">
        <v>275</v>
      </c>
      <c r="E52" s="113" t="s">
        <v>276</v>
      </c>
      <c r="F52" s="113" t="s">
        <v>204</v>
      </c>
      <c r="G52" s="113" t="s">
        <v>269</v>
      </c>
      <c r="H52" s="113" t="s">
        <v>255</v>
      </c>
      <c r="I52" s="96" t="s">
        <v>246</v>
      </c>
      <c r="J52" s="168"/>
      <c r="L52" s="96" t="s">
        <v>246</v>
      </c>
    </row>
    <row r="53" spans="1:12" ht="15" customHeight="1">
      <c r="A53" s="114" t="s">
        <v>376</v>
      </c>
      <c r="B53" s="151">
        <v>48</v>
      </c>
      <c r="C53" s="112" t="s">
        <v>195</v>
      </c>
      <c r="D53" s="113" t="s">
        <v>531</v>
      </c>
      <c r="E53" s="113" t="s">
        <v>532</v>
      </c>
      <c r="F53" s="113" t="s">
        <v>204</v>
      </c>
      <c r="G53" s="113" t="s">
        <v>533</v>
      </c>
      <c r="H53" s="113" t="s">
        <v>381</v>
      </c>
      <c r="I53" s="96" t="s">
        <v>251</v>
      </c>
      <c r="J53" s="168"/>
      <c r="L53" s="96" t="s">
        <v>251</v>
      </c>
    </row>
    <row r="54" spans="1:12" ht="15" customHeight="1">
      <c r="A54" s="114" t="s">
        <v>378</v>
      </c>
      <c r="B54" s="151">
        <v>49</v>
      </c>
      <c r="C54" s="112" t="s">
        <v>195</v>
      </c>
      <c r="D54" s="113" t="s">
        <v>635</v>
      </c>
      <c r="E54" s="113" t="s">
        <v>636</v>
      </c>
      <c r="F54" s="113" t="s">
        <v>204</v>
      </c>
      <c r="G54" s="113"/>
      <c r="H54" s="113" t="s">
        <v>637</v>
      </c>
      <c r="I54" s="96" t="s">
        <v>253</v>
      </c>
      <c r="J54" s="168"/>
      <c r="L54" s="96" t="s">
        <v>253</v>
      </c>
    </row>
    <row r="55" spans="1:12" ht="15" customHeight="1">
      <c r="A55" s="114" t="s">
        <v>380</v>
      </c>
      <c r="B55" s="151">
        <v>50</v>
      </c>
      <c r="C55" s="112" t="s">
        <v>163</v>
      </c>
      <c r="D55" s="113" t="s">
        <v>430</v>
      </c>
      <c r="E55" s="113" t="s">
        <v>534</v>
      </c>
      <c r="F55" s="113" t="s">
        <v>204</v>
      </c>
      <c r="G55" s="113" t="s">
        <v>285</v>
      </c>
      <c r="H55" s="113" t="s">
        <v>431</v>
      </c>
      <c r="I55" s="96" t="s">
        <v>256</v>
      </c>
      <c r="J55" s="168"/>
      <c r="L55" s="96" t="s">
        <v>256</v>
      </c>
    </row>
    <row r="56" spans="1:12" ht="15" customHeight="1">
      <c r="A56" s="114" t="s">
        <v>383</v>
      </c>
      <c r="B56" s="151">
        <v>51</v>
      </c>
      <c r="C56" s="112" t="s">
        <v>163</v>
      </c>
      <c r="D56" s="113" t="s">
        <v>535</v>
      </c>
      <c r="E56" s="113" t="s">
        <v>536</v>
      </c>
      <c r="F56" s="113" t="s">
        <v>204</v>
      </c>
      <c r="G56" s="113" t="s">
        <v>537</v>
      </c>
      <c r="H56" s="113" t="s">
        <v>538</v>
      </c>
      <c r="I56" s="96" t="s">
        <v>260</v>
      </c>
      <c r="J56" s="168"/>
      <c r="L56" s="96" t="s">
        <v>260</v>
      </c>
    </row>
    <row r="57" spans="1:12" ht="15" customHeight="1">
      <c r="A57" s="114" t="s">
        <v>385</v>
      </c>
      <c r="B57" s="151">
        <v>52</v>
      </c>
      <c r="C57" s="112" t="s">
        <v>195</v>
      </c>
      <c r="D57" s="113" t="s">
        <v>539</v>
      </c>
      <c r="E57" s="113" t="s">
        <v>638</v>
      </c>
      <c r="F57" s="113" t="s">
        <v>204</v>
      </c>
      <c r="G57" s="113" t="s">
        <v>540</v>
      </c>
      <c r="H57" s="113" t="s">
        <v>541</v>
      </c>
      <c r="I57" s="96" t="s">
        <v>265</v>
      </c>
      <c r="J57" s="168"/>
      <c r="L57" s="96" t="s">
        <v>265</v>
      </c>
    </row>
    <row r="58" spans="1:12" ht="15" customHeight="1">
      <c r="A58" s="114" t="s">
        <v>388</v>
      </c>
      <c r="B58" s="151">
        <v>53</v>
      </c>
      <c r="C58" s="112" t="s">
        <v>195</v>
      </c>
      <c r="D58" s="113" t="s">
        <v>542</v>
      </c>
      <c r="E58" s="113" t="s">
        <v>543</v>
      </c>
      <c r="F58" s="113" t="s">
        <v>204</v>
      </c>
      <c r="G58" s="113" t="s">
        <v>542</v>
      </c>
      <c r="H58" s="113" t="s">
        <v>205</v>
      </c>
      <c r="I58" s="96" t="s">
        <v>270</v>
      </c>
      <c r="J58" s="168"/>
      <c r="L58" s="96" t="s">
        <v>270</v>
      </c>
    </row>
    <row r="59" spans="1:12" ht="15" customHeight="1">
      <c r="A59" s="114" t="s">
        <v>393</v>
      </c>
      <c r="B59" s="151">
        <v>54</v>
      </c>
      <c r="C59" s="112" t="s">
        <v>164</v>
      </c>
      <c r="D59" s="113" t="s">
        <v>267</v>
      </c>
      <c r="E59" s="113" t="s">
        <v>268</v>
      </c>
      <c r="F59" s="113" t="s">
        <v>204</v>
      </c>
      <c r="G59" s="113" t="s">
        <v>269</v>
      </c>
      <c r="H59" s="113" t="s">
        <v>255</v>
      </c>
      <c r="I59" s="96" t="s">
        <v>273</v>
      </c>
      <c r="J59" s="168"/>
      <c r="L59" s="96" t="s">
        <v>273</v>
      </c>
    </row>
    <row r="60" spans="1:12" ht="15" customHeight="1">
      <c r="A60" s="114" t="s">
        <v>397</v>
      </c>
      <c r="B60" s="151">
        <v>55</v>
      </c>
      <c r="C60" s="112" t="s">
        <v>195</v>
      </c>
      <c r="D60" s="113" t="s">
        <v>544</v>
      </c>
      <c r="E60" s="113" t="s">
        <v>545</v>
      </c>
      <c r="F60" s="113" t="s">
        <v>204</v>
      </c>
      <c r="G60" s="113" t="s">
        <v>544</v>
      </c>
      <c r="H60" s="113" t="s">
        <v>546</v>
      </c>
      <c r="I60" s="96" t="s">
        <v>277</v>
      </c>
      <c r="J60" s="168"/>
      <c r="L60" s="96" t="s">
        <v>277</v>
      </c>
    </row>
    <row r="61" spans="1:12" ht="15" customHeight="1">
      <c r="A61" s="114" t="s">
        <v>403</v>
      </c>
      <c r="B61" s="151">
        <v>56</v>
      </c>
      <c r="C61" s="112" t="s">
        <v>196</v>
      </c>
      <c r="D61" s="113" t="s">
        <v>547</v>
      </c>
      <c r="E61" s="113" t="s">
        <v>548</v>
      </c>
      <c r="F61" s="113" t="s">
        <v>204</v>
      </c>
      <c r="G61" s="113"/>
      <c r="H61" s="113" t="s">
        <v>333</v>
      </c>
      <c r="I61" s="96" t="s">
        <v>281</v>
      </c>
      <c r="J61" s="168"/>
      <c r="L61" s="96" t="s">
        <v>281</v>
      </c>
    </row>
    <row r="62" spans="1:12" ht="15" customHeight="1">
      <c r="A62" s="114" t="s">
        <v>406</v>
      </c>
      <c r="B62" s="151">
        <v>57</v>
      </c>
      <c r="C62" s="112" t="s">
        <v>195</v>
      </c>
      <c r="D62" s="113" t="s">
        <v>549</v>
      </c>
      <c r="E62" s="113" t="s">
        <v>550</v>
      </c>
      <c r="F62" s="113" t="s">
        <v>204</v>
      </c>
      <c r="G62" s="113" t="s">
        <v>549</v>
      </c>
      <c r="H62" s="113" t="s">
        <v>216</v>
      </c>
      <c r="I62" s="96" t="s">
        <v>286</v>
      </c>
      <c r="J62" s="168"/>
      <c r="L62" s="96" t="s">
        <v>286</v>
      </c>
    </row>
    <row r="63" spans="1:12" ht="15" customHeight="1">
      <c r="A63" s="114" t="s">
        <v>411</v>
      </c>
      <c r="B63" s="151">
        <v>58</v>
      </c>
      <c r="C63" s="112" t="s">
        <v>196</v>
      </c>
      <c r="D63" s="113" t="s">
        <v>339</v>
      </c>
      <c r="E63" s="113" t="s">
        <v>475</v>
      </c>
      <c r="F63" s="113" t="s">
        <v>204</v>
      </c>
      <c r="G63" s="113" t="s">
        <v>339</v>
      </c>
      <c r="H63" s="113" t="s">
        <v>211</v>
      </c>
      <c r="I63" s="96" t="s">
        <v>290</v>
      </c>
      <c r="J63" s="168"/>
      <c r="L63" s="96" t="s">
        <v>290</v>
      </c>
    </row>
    <row r="64" spans="1:12" ht="15" customHeight="1">
      <c r="A64" s="114" t="s">
        <v>415</v>
      </c>
      <c r="B64" s="151">
        <v>59</v>
      </c>
      <c r="C64" s="112" t="s">
        <v>196</v>
      </c>
      <c r="D64" s="113" t="s">
        <v>551</v>
      </c>
      <c r="E64" s="113" t="s">
        <v>552</v>
      </c>
      <c r="F64" s="113" t="s">
        <v>204</v>
      </c>
      <c r="G64" s="113" t="s">
        <v>551</v>
      </c>
      <c r="H64" s="113" t="s">
        <v>211</v>
      </c>
      <c r="I64" s="96" t="s">
        <v>292</v>
      </c>
      <c r="J64" s="168"/>
      <c r="L64" s="96" t="s">
        <v>292</v>
      </c>
    </row>
    <row r="65" spans="1:12" ht="15" customHeight="1">
      <c r="A65" s="114" t="s">
        <v>418</v>
      </c>
      <c r="B65" s="151">
        <v>60</v>
      </c>
      <c r="C65" s="112" t="s">
        <v>199</v>
      </c>
      <c r="D65" s="113" t="s">
        <v>208</v>
      </c>
      <c r="E65" s="113" t="s">
        <v>209</v>
      </c>
      <c r="F65" s="113" t="s">
        <v>204</v>
      </c>
      <c r="G65" s="113" t="s">
        <v>210</v>
      </c>
      <c r="H65" s="113" t="s">
        <v>211</v>
      </c>
      <c r="I65" s="96" t="s">
        <v>297</v>
      </c>
      <c r="J65" s="168"/>
      <c r="L65" s="96" t="s">
        <v>297</v>
      </c>
    </row>
    <row r="66" spans="1:12" ht="15" customHeight="1">
      <c r="A66" s="114" t="s">
        <v>422</v>
      </c>
      <c r="B66" s="151">
        <v>61</v>
      </c>
      <c r="C66" s="112" t="s">
        <v>199</v>
      </c>
      <c r="D66" s="113" t="s">
        <v>214</v>
      </c>
      <c r="E66" s="113" t="s">
        <v>215</v>
      </c>
      <c r="F66" s="113" t="s">
        <v>204</v>
      </c>
      <c r="G66" s="113" t="s">
        <v>214</v>
      </c>
      <c r="H66" s="113" t="s">
        <v>553</v>
      </c>
      <c r="I66" s="96" t="s">
        <v>302</v>
      </c>
      <c r="J66" s="168"/>
      <c r="L66" s="96" t="s">
        <v>302</v>
      </c>
    </row>
    <row r="67" spans="1:12" ht="15" customHeight="1">
      <c r="A67" s="114" t="s">
        <v>424</v>
      </c>
      <c r="B67" s="151">
        <v>62</v>
      </c>
      <c r="C67" s="112" t="s">
        <v>199</v>
      </c>
      <c r="D67" s="113" t="s">
        <v>554</v>
      </c>
      <c r="E67" s="113" t="s">
        <v>555</v>
      </c>
      <c r="F67" s="113" t="s">
        <v>204</v>
      </c>
      <c r="G67" s="113" t="s">
        <v>554</v>
      </c>
      <c r="H67" s="113" t="s">
        <v>556</v>
      </c>
      <c r="I67" s="96" t="s">
        <v>306</v>
      </c>
      <c r="J67" s="168"/>
      <c r="L67" s="96" t="s">
        <v>306</v>
      </c>
    </row>
    <row r="68" spans="1:12" ht="15" customHeight="1">
      <c r="A68" s="114" t="s">
        <v>429</v>
      </c>
      <c r="B68" s="151">
        <v>63</v>
      </c>
      <c r="C68" s="112" t="s">
        <v>195</v>
      </c>
      <c r="D68" s="113" t="s">
        <v>557</v>
      </c>
      <c r="E68" s="113" t="s">
        <v>558</v>
      </c>
      <c r="F68" s="113" t="s">
        <v>204</v>
      </c>
      <c r="G68" s="113" t="s">
        <v>558</v>
      </c>
      <c r="H68" s="113" t="s">
        <v>559</v>
      </c>
      <c r="I68" s="96" t="s">
        <v>311</v>
      </c>
      <c r="J68" s="168"/>
      <c r="L68" s="96" t="s">
        <v>311</v>
      </c>
    </row>
    <row r="69" spans="1:12" ht="15" customHeight="1">
      <c r="A69" s="114" t="s">
        <v>433</v>
      </c>
      <c r="B69" s="151">
        <v>64</v>
      </c>
      <c r="C69" s="112" t="s">
        <v>196</v>
      </c>
      <c r="D69" s="113" t="s">
        <v>352</v>
      </c>
      <c r="E69" s="113" t="s">
        <v>353</v>
      </c>
      <c r="F69" s="113" t="s">
        <v>204</v>
      </c>
      <c r="G69" s="113" t="s">
        <v>354</v>
      </c>
      <c r="H69" s="113" t="s">
        <v>211</v>
      </c>
      <c r="I69" s="96" t="s">
        <v>315</v>
      </c>
      <c r="J69" s="168"/>
      <c r="L69" s="96" t="s">
        <v>315</v>
      </c>
    </row>
    <row r="70" spans="1:12" ht="15" customHeight="1">
      <c r="A70" s="114" t="s">
        <v>436</v>
      </c>
      <c r="B70" s="151">
        <v>65</v>
      </c>
      <c r="C70" s="112" t="s">
        <v>164</v>
      </c>
      <c r="D70" s="113" t="s">
        <v>279</v>
      </c>
      <c r="E70" s="113" t="s">
        <v>280</v>
      </c>
      <c r="F70" s="113" t="s">
        <v>204</v>
      </c>
      <c r="G70" s="113" t="s">
        <v>269</v>
      </c>
      <c r="H70" s="113" t="s">
        <v>245</v>
      </c>
      <c r="I70" s="96" t="s">
        <v>320</v>
      </c>
      <c r="J70" s="168"/>
      <c r="L70" s="96" t="s">
        <v>320</v>
      </c>
    </row>
    <row r="71" spans="1:12" ht="15" customHeight="1">
      <c r="A71" s="114" t="s">
        <v>439</v>
      </c>
      <c r="B71" s="151">
        <v>66</v>
      </c>
      <c r="C71" s="112" t="s">
        <v>162</v>
      </c>
      <c r="D71" s="113" t="s">
        <v>299</v>
      </c>
      <c r="E71" s="113" t="s">
        <v>300</v>
      </c>
      <c r="F71" s="113" t="s">
        <v>204</v>
      </c>
      <c r="G71" s="113" t="s">
        <v>301</v>
      </c>
      <c r="H71" s="113" t="s">
        <v>310</v>
      </c>
      <c r="I71" s="96" t="s">
        <v>322</v>
      </c>
      <c r="J71" s="168"/>
      <c r="L71" s="96" t="s">
        <v>322</v>
      </c>
    </row>
    <row r="72" spans="1:12" ht="15" customHeight="1">
      <c r="A72" s="114" t="s">
        <v>441</v>
      </c>
      <c r="B72" s="151">
        <v>67</v>
      </c>
      <c r="C72" s="112" t="s">
        <v>164</v>
      </c>
      <c r="D72" s="113" t="s">
        <v>244</v>
      </c>
      <c r="E72" s="113" t="s">
        <v>473</v>
      </c>
      <c r="F72" s="113" t="s">
        <v>204</v>
      </c>
      <c r="G72" s="113" t="s">
        <v>244</v>
      </c>
      <c r="H72" s="113" t="s">
        <v>245</v>
      </c>
      <c r="I72" s="96" t="s">
        <v>324</v>
      </c>
      <c r="J72" s="168"/>
      <c r="L72" s="96" t="s">
        <v>324</v>
      </c>
    </row>
    <row r="73" spans="1:12" ht="15" customHeight="1">
      <c r="A73" s="114" t="s">
        <v>442</v>
      </c>
      <c r="B73" s="151">
        <v>68</v>
      </c>
      <c r="C73" s="112" t="s">
        <v>196</v>
      </c>
      <c r="D73" s="113" t="s">
        <v>330</v>
      </c>
      <c r="E73" s="113" t="s">
        <v>639</v>
      </c>
      <c r="F73" s="113" t="s">
        <v>204</v>
      </c>
      <c r="G73" s="113" t="s">
        <v>330</v>
      </c>
      <c r="H73" s="113" t="s">
        <v>319</v>
      </c>
      <c r="I73" s="96" t="s">
        <v>326</v>
      </c>
      <c r="J73" s="168"/>
      <c r="L73" s="96" t="s">
        <v>326</v>
      </c>
    </row>
    <row r="74" spans="1:12" ht="15" customHeight="1">
      <c r="A74" s="114" t="s">
        <v>444</v>
      </c>
      <c r="B74" s="151">
        <v>70</v>
      </c>
      <c r="C74" s="112" t="s">
        <v>162</v>
      </c>
      <c r="D74" s="113" t="s">
        <v>560</v>
      </c>
      <c r="E74" s="113" t="s">
        <v>561</v>
      </c>
      <c r="F74" s="113" t="s">
        <v>204</v>
      </c>
      <c r="G74" s="113" t="s">
        <v>561</v>
      </c>
      <c r="H74" s="113" t="s">
        <v>319</v>
      </c>
      <c r="I74" s="96" t="s">
        <v>328</v>
      </c>
      <c r="J74" s="168"/>
      <c r="L74" s="96" t="s">
        <v>328</v>
      </c>
    </row>
    <row r="75" spans="1:12" ht="15" customHeight="1">
      <c r="A75" s="114" t="s">
        <v>448</v>
      </c>
      <c r="B75" s="151">
        <v>71</v>
      </c>
      <c r="C75" s="112" t="s">
        <v>198</v>
      </c>
      <c r="D75" s="113" t="s">
        <v>231</v>
      </c>
      <c r="E75" s="113" t="s">
        <v>232</v>
      </c>
      <c r="F75" s="113" t="s">
        <v>204</v>
      </c>
      <c r="G75" s="113" t="s">
        <v>231</v>
      </c>
      <c r="H75" s="113" t="s">
        <v>562</v>
      </c>
      <c r="I75" s="96" t="s">
        <v>331</v>
      </c>
      <c r="J75" s="168"/>
      <c r="L75" s="96" t="s">
        <v>331</v>
      </c>
    </row>
    <row r="76" spans="1:12" ht="15" customHeight="1">
      <c r="A76" s="114" t="s">
        <v>452</v>
      </c>
      <c r="B76" s="151">
        <v>72</v>
      </c>
      <c r="C76" s="112" t="s">
        <v>164</v>
      </c>
      <c r="D76" s="113" t="s">
        <v>258</v>
      </c>
      <c r="E76" s="113" t="s">
        <v>259</v>
      </c>
      <c r="F76" s="113" t="s">
        <v>204</v>
      </c>
      <c r="G76" s="113" t="s">
        <v>258</v>
      </c>
      <c r="H76" s="113" t="s">
        <v>255</v>
      </c>
      <c r="I76" s="96" t="s">
        <v>334</v>
      </c>
      <c r="J76" s="168"/>
      <c r="L76" s="96" t="s">
        <v>334</v>
      </c>
    </row>
    <row r="77" spans="1:12" ht="15" customHeight="1">
      <c r="A77" s="114" t="s">
        <v>457</v>
      </c>
      <c r="B77" s="151">
        <v>73</v>
      </c>
      <c r="C77" s="112" t="s">
        <v>164</v>
      </c>
      <c r="D77" s="113" t="s">
        <v>262</v>
      </c>
      <c r="E77" s="113" t="s">
        <v>263</v>
      </c>
      <c r="F77" s="113" t="s">
        <v>204</v>
      </c>
      <c r="G77" s="113" t="s">
        <v>264</v>
      </c>
      <c r="H77" s="113" t="s">
        <v>250</v>
      </c>
      <c r="I77" s="96" t="s">
        <v>337</v>
      </c>
      <c r="J77" s="168"/>
      <c r="L77" s="96" t="s">
        <v>337</v>
      </c>
    </row>
    <row r="78" spans="1:12" ht="15" customHeight="1">
      <c r="A78" s="114" t="s">
        <v>459</v>
      </c>
      <c r="B78" s="151">
        <v>74</v>
      </c>
      <c r="C78" s="112" t="s">
        <v>164</v>
      </c>
      <c r="D78" s="113" t="s">
        <v>248</v>
      </c>
      <c r="E78" s="113" t="s">
        <v>249</v>
      </c>
      <c r="F78" s="113" t="s">
        <v>204</v>
      </c>
      <c r="G78" s="113" t="s">
        <v>248</v>
      </c>
      <c r="H78" s="113" t="s">
        <v>250</v>
      </c>
      <c r="I78" s="96" t="s">
        <v>340</v>
      </c>
      <c r="J78" s="168"/>
      <c r="L78" s="96" t="s">
        <v>340</v>
      </c>
    </row>
    <row r="79" spans="1:12" ht="15" customHeight="1">
      <c r="A79" s="114" t="s">
        <v>463</v>
      </c>
      <c r="B79" s="151">
        <v>75</v>
      </c>
      <c r="C79" s="112" t="s">
        <v>162</v>
      </c>
      <c r="D79" s="113" t="s">
        <v>563</v>
      </c>
      <c r="E79" s="113" t="s">
        <v>564</v>
      </c>
      <c r="F79" s="113" t="s">
        <v>204</v>
      </c>
      <c r="G79" s="113" t="s">
        <v>565</v>
      </c>
      <c r="H79" s="113" t="s">
        <v>211</v>
      </c>
      <c r="I79" s="96" t="s">
        <v>345</v>
      </c>
      <c r="J79" s="168"/>
      <c r="L79" s="96" t="s">
        <v>345</v>
      </c>
    </row>
    <row r="80" spans="1:12" ht="15" customHeight="1">
      <c r="A80" s="114" t="s">
        <v>465</v>
      </c>
      <c r="B80" s="151">
        <v>76</v>
      </c>
      <c r="C80" s="112" t="s">
        <v>162</v>
      </c>
      <c r="D80" s="113" t="s">
        <v>566</v>
      </c>
      <c r="E80" s="113" t="s">
        <v>640</v>
      </c>
      <c r="F80" s="113" t="s">
        <v>204</v>
      </c>
      <c r="G80" s="113" t="s">
        <v>567</v>
      </c>
      <c r="H80" s="113" t="s">
        <v>333</v>
      </c>
      <c r="I80" s="96" t="s">
        <v>350</v>
      </c>
      <c r="J80" s="168"/>
      <c r="L80" s="96" t="s">
        <v>350</v>
      </c>
    </row>
    <row r="81" spans="1:12" ht="15" customHeight="1">
      <c r="A81" s="114" t="s">
        <v>572</v>
      </c>
      <c r="B81" s="151">
        <v>77</v>
      </c>
      <c r="C81" s="112" t="s">
        <v>198</v>
      </c>
      <c r="D81" s="113" t="s">
        <v>568</v>
      </c>
      <c r="E81" s="113" t="s">
        <v>569</v>
      </c>
      <c r="F81" s="113" t="s">
        <v>204</v>
      </c>
      <c r="G81" s="113" t="s">
        <v>570</v>
      </c>
      <c r="H81" s="113" t="s">
        <v>571</v>
      </c>
      <c r="I81" s="96" t="s">
        <v>355</v>
      </c>
      <c r="J81" s="168"/>
      <c r="L81" s="96" t="s">
        <v>355</v>
      </c>
    </row>
    <row r="82" spans="1:12" ht="15" customHeight="1">
      <c r="A82" s="114" t="s">
        <v>576</v>
      </c>
      <c r="B82" s="151">
        <v>78</v>
      </c>
      <c r="C82" s="112" t="s">
        <v>164</v>
      </c>
      <c r="D82" s="113" t="s">
        <v>240</v>
      </c>
      <c r="E82" s="113" t="s">
        <v>241</v>
      </c>
      <c r="F82" s="113" t="s">
        <v>204</v>
      </c>
      <c r="G82" s="113"/>
      <c r="H82" s="113" t="s">
        <v>228</v>
      </c>
      <c r="I82" s="96" t="s">
        <v>359</v>
      </c>
      <c r="J82" s="168"/>
      <c r="L82" s="96" t="s">
        <v>359</v>
      </c>
    </row>
    <row r="83" spans="1:12" ht="15" customHeight="1">
      <c r="A83" s="114" t="s">
        <v>580</v>
      </c>
      <c r="B83" s="151">
        <v>79</v>
      </c>
      <c r="C83" s="112" t="s">
        <v>198</v>
      </c>
      <c r="D83" s="113" t="s">
        <v>573</v>
      </c>
      <c r="E83" s="113" t="s">
        <v>574</v>
      </c>
      <c r="F83" s="113" t="s">
        <v>204</v>
      </c>
      <c r="G83" s="113" t="s">
        <v>223</v>
      </c>
      <c r="H83" s="113" t="s">
        <v>575</v>
      </c>
      <c r="I83" s="96" t="s">
        <v>361</v>
      </c>
      <c r="J83" s="168"/>
      <c r="L83" s="96" t="s">
        <v>361</v>
      </c>
    </row>
    <row r="84" spans="1:12" ht="15" customHeight="1">
      <c r="A84" s="114" t="s">
        <v>584</v>
      </c>
      <c r="B84" s="151">
        <v>80</v>
      </c>
      <c r="C84" s="112" t="s">
        <v>196</v>
      </c>
      <c r="D84" s="113" t="s">
        <v>577</v>
      </c>
      <c r="E84" s="113" t="s">
        <v>578</v>
      </c>
      <c r="F84" s="113" t="s">
        <v>204</v>
      </c>
      <c r="G84" s="113" t="s">
        <v>210</v>
      </c>
      <c r="H84" s="113" t="s">
        <v>579</v>
      </c>
      <c r="I84" s="96" t="s">
        <v>364</v>
      </c>
      <c r="J84" s="168"/>
      <c r="L84" s="96" t="s">
        <v>364</v>
      </c>
    </row>
    <row r="85" spans="1:12" ht="15" customHeight="1">
      <c r="A85" s="114" t="s">
        <v>588</v>
      </c>
      <c r="B85" s="151">
        <v>81</v>
      </c>
      <c r="C85" s="112" t="s">
        <v>196</v>
      </c>
      <c r="D85" s="113" t="s">
        <v>581</v>
      </c>
      <c r="E85" s="113" t="s">
        <v>582</v>
      </c>
      <c r="F85" s="113" t="s">
        <v>204</v>
      </c>
      <c r="G85" s="113" t="s">
        <v>583</v>
      </c>
      <c r="H85" s="113" t="s">
        <v>211</v>
      </c>
      <c r="I85" s="96" t="s">
        <v>369</v>
      </c>
      <c r="J85" s="168"/>
      <c r="L85" s="96" t="s">
        <v>369</v>
      </c>
    </row>
    <row r="86" spans="1:12" ht="15" customHeight="1">
      <c r="A86" s="114" t="s">
        <v>591</v>
      </c>
      <c r="B86" s="151">
        <v>82</v>
      </c>
      <c r="C86" s="112" t="s">
        <v>196</v>
      </c>
      <c r="D86" s="113" t="s">
        <v>585</v>
      </c>
      <c r="E86" s="113" t="s">
        <v>586</v>
      </c>
      <c r="F86" s="113" t="s">
        <v>204</v>
      </c>
      <c r="G86" s="113" t="s">
        <v>586</v>
      </c>
      <c r="H86" s="113" t="s">
        <v>587</v>
      </c>
      <c r="I86" s="96" t="s">
        <v>373</v>
      </c>
      <c r="J86" s="168"/>
      <c r="L86" s="96" t="s">
        <v>373</v>
      </c>
    </row>
    <row r="87" spans="1:12" ht="15" customHeight="1">
      <c r="A87" s="114" t="s">
        <v>593</v>
      </c>
      <c r="B87" s="151">
        <v>83</v>
      </c>
      <c r="C87" s="112" t="s">
        <v>162</v>
      </c>
      <c r="D87" s="113" t="s">
        <v>589</v>
      </c>
      <c r="E87" s="113" t="s">
        <v>590</v>
      </c>
      <c r="F87" s="113" t="s">
        <v>204</v>
      </c>
      <c r="G87" s="113" t="s">
        <v>391</v>
      </c>
      <c r="H87" s="113" t="s">
        <v>211</v>
      </c>
      <c r="I87" s="96" t="s">
        <v>375</v>
      </c>
      <c r="J87" s="168"/>
      <c r="L87" s="96" t="s">
        <v>375</v>
      </c>
    </row>
    <row r="88" spans="1:12" ht="15" customHeight="1">
      <c r="A88" s="114" t="s">
        <v>594</v>
      </c>
      <c r="B88" s="151">
        <v>84</v>
      </c>
      <c r="C88" s="112" t="s">
        <v>198</v>
      </c>
      <c r="D88" s="113" t="s">
        <v>226</v>
      </c>
      <c r="E88" s="113" t="s">
        <v>592</v>
      </c>
      <c r="F88" s="113" t="s">
        <v>204</v>
      </c>
      <c r="G88" s="113" t="s">
        <v>227</v>
      </c>
      <c r="H88" s="113" t="s">
        <v>228</v>
      </c>
      <c r="I88" s="96" t="s">
        <v>377</v>
      </c>
      <c r="J88" s="168"/>
      <c r="L88" s="96" t="s">
        <v>377</v>
      </c>
    </row>
    <row r="89" spans="1:12" ht="15" customHeight="1">
      <c r="A89" s="114" t="s">
        <v>597</v>
      </c>
      <c r="B89" s="151">
        <v>85</v>
      </c>
      <c r="C89" s="112" t="s">
        <v>164</v>
      </c>
      <c r="D89" s="113" t="s">
        <v>272</v>
      </c>
      <c r="E89" s="113" t="s">
        <v>474</v>
      </c>
      <c r="F89" s="113" t="s">
        <v>204</v>
      </c>
      <c r="G89" s="113" t="s">
        <v>272</v>
      </c>
      <c r="H89" s="113" t="s">
        <v>255</v>
      </c>
      <c r="I89" s="96" t="s">
        <v>379</v>
      </c>
      <c r="J89" s="168"/>
      <c r="L89" s="96" t="s">
        <v>379</v>
      </c>
    </row>
    <row r="90" spans="1:12" ht="15" customHeight="1">
      <c r="A90" s="114" t="s">
        <v>601</v>
      </c>
      <c r="B90" s="151">
        <v>86</v>
      </c>
      <c r="C90" s="112" t="s">
        <v>195</v>
      </c>
      <c r="D90" s="113" t="s">
        <v>595</v>
      </c>
      <c r="E90" s="113" t="s">
        <v>222</v>
      </c>
      <c r="F90" s="113" t="s">
        <v>204</v>
      </c>
      <c r="G90" s="113" t="s">
        <v>596</v>
      </c>
      <c r="H90" s="113" t="s">
        <v>205</v>
      </c>
      <c r="I90" s="96" t="s">
        <v>382</v>
      </c>
      <c r="J90" s="168"/>
      <c r="L90" s="96" t="s">
        <v>382</v>
      </c>
    </row>
    <row r="91" spans="1:12" ht="15" customHeight="1">
      <c r="A91" s="114" t="s">
        <v>641</v>
      </c>
      <c r="B91" s="151">
        <v>87</v>
      </c>
      <c r="C91" s="112" t="s">
        <v>198</v>
      </c>
      <c r="D91" s="113" t="s">
        <v>598</v>
      </c>
      <c r="E91" s="113" t="s">
        <v>599</v>
      </c>
      <c r="F91" s="113" t="s">
        <v>204</v>
      </c>
      <c r="G91" s="113" t="s">
        <v>285</v>
      </c>
      <c r="H91" s="113" t="s">
        <v>600</v>
      </c>
      <c r="I91" s="96" t="s">
        <v>384</v>
      </c>
      <c r="J91" s="168"/>
      <c r="L91" s="96" t="s">
        <v>384</v>
      </c>
    </row>
    <row r="92" spans="1:12" ht="15" customHeight="1">
      <c r="A92" s="114" t="s">
        <v>643</v>
      </c>
      <c r="B92" s="151">
        <v>88</v>
      </c>
      <c r="C92" s="112" t="s">
        <v>164</v>
      </c>
      <c r="D92" s="113" t="s">
        <v>602</v>
      </c>
      <c r="E92" s="113" t="s">
        <v>603</v>
      </c>
      <c r="F92" s="113" t="s">
        <v>204</v>
      </c>
      <c r="G92" s="113" t="s">
        <v>602</v>
      </c>
      <c r="H92" s="113" t="s">
        <v>255</v>
      </c>
      <c r="I92" s="96" t="s">
        <v>387</v>
      </c>
      <c r="J92" s="168"/>
      <c r="L92" s="96" t="s">
        <v>387</v>
      </c>
    </row>
    <row r="93" spans="1:9" ht="12.75">
      <c r="A93" s="124"/>
      <c r="B93" s="129"/>
      <c r="C93" s="115"/>
      <c r="D93" s="115"/>
      <c r="E93" s="115"/>
      <c r="F93" s="115"/>
      <c r="G93" s="115"/>
      <c r="H93" s="115"/>
      <c r="I93" s="115"/>
    </row>
    <row r="94" spans="1:9" ht="12.75">
      <c r="A94" s="124"/>
      <c r="B94" s="129"/>
      <c r="C94" s="115"/>
      <c r="D94" s="115"/>
      <c r="E94" s="115"/>
      <c r="F94" s="115"/>
      <c r="G94" s="115"/>
      <c r="H94" s="115"/>
      <c r="I94" s="115"/>
    </row>
    <row r="95" spans="1:9" ht="12.75">
      <c r="A95" s="124"/>
      <c r="B95" s="129"/>
      <c r="C95" s="115"/>
      <c r="D95" s="115"/>
      <c r="E95" s="115"/>
      <c r="F95" s="115"/>
      <c r="G95" s="115"/>
      <c r="H95" s="115"/>
      <c r="I95" s="115"/>
    </row>
    <row r="96" spans="1:9" ht="12.75">
      <c r="A96" s="124"/>
      <c r="B96" s="129"/>
      <c r="C96" s="115"/>
      <c r="D96" s="115"/>
      <c r="E96" s="115"/>
      <c r="F96" s="115"/>
      <c r="G96" s="115"/>
      <c r="H96" s="115"/>
      <c r="I96" s="115"/>
    </row>
    <row r="97" spans="1:9" ht="12.75">
      <c r="A97" s="124"/>
      <c r="B97" s="129"/>
      <c r="C97" s="115"/>
      <c r="D97" s="115"/>
      <c r="E97" s="115"/>
      <c r="F97" s="115"/>
      <c r="G97" s="115"/>
      <c r="H97" s="115"/>
      <c r="I97" s="115"/>
    </row>
    <row r="98" spans="1:9" ht="12.75">
      <c r="A98" s="124"/>
      <c r="B98" s="129"/>
      <c r="C98" s="115"/>
      <c r="D98" s="115"/>
      <c r="E98" s="115"/>
      <c r="F98" s="115"/>
      <c r="G98" s="115"/>
      <c r="H98" s="115"/>
      <c r="I98" s="115"/>
    </row>
    <row r="99" spans="1:9" ht="12.75">
      <c r="A99" s="124"/>
      <c r="B99" s="129"/>
      <c r="C99" s="115"/>
      <c r="D99" s="115"/>
      <c r="E99" s="115"/>
      <c r="F99" s="115"/>
      <c r="G99" s="115"/>
      <c r="H99" s="115"/>
      <c r="I99" s="115"/>
    </row>
    <row r="100" spans="1:9" ht="12.75">
      <c r="A100" s="124"/>
      <c r="B100" s="129"/>
      <c r="C100" s="115"/>
      <c r="D100" s="115"/>
      <c r="E100" s="115"/>
      <c r="F100" s="115"/>
      <c r="G100" s="115"/>
      <c r="H100" s="115"/>
      <c r="I100" s="115"/>
    </row>
  </sheetData>
  <mergeCells count="1">
    <mergeCell ref="H2:I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M6" sqref="M6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7" t="str">
        <f>Startlist!$F1</f>
        <v>  </v>
      </c>
    </row>
    <row r="2" ht="15.75">
      <c r="F2" s="1" t="str">
        <f>Startlist!$F2</f>
        <v>Lääne-Eesti Rahvaralli 2011</v>
      </c>
    </row>
    <row r="3" ht="15">
      <c r="F3" s="67" t="str">
        <f>Startlist!$F3</f>
        <v>11.06.2011</v>
      </c>
    </row>
    <row r="4" ht="15">
      <c r="F4" s="67" t="str">
        <f>Startlist!$F4</f>
        <v>Lääne maakond, Ridala vald</v>
      </c>
    </row>
    <row r="5" ht="15">
      <c r="D5" s="67"/>
    </row>
    <row r="6" spans="4:11" ht="15">
      <c r="D6" s="67"/>
      <c r="E6" s="95"/>
      <c r="I6" s="103"/>
      <c r="J6" s="104"/>
      <c r="K6" s="104"/>
    </row>
    <row r="7" spans="9:11" ht="12.75">
      <c r="I7" s="104"/>
      <c r="J7" s="104"/>
      <c r="K7" s="104"/>
    </row>
    <row r="8" spans="5:11" ht="12.75">
      <c r="E8" s="72" t="s">
        <v>187</v>
      </c>
      <c r="F8" s="73"/>
      <c r="G8" s="74" t="s">
        <v>193</v>
      </c>
      <c r="I8" s="105"/>
      <c r="J8" s="104"/>
      <c r="K8" s="106"/>
    </row>
    <row r="9" spans="5:11" ht="19.5" customHeight="1">
      <c r="E9" s="111" t="s">
        <v>163</v>
      </c>
      <c r="F9" s="69"/>
      <c r="G9" s="97">
        <v>18</v>
      </c>
      <c r="I9" s="107"/>
      <c r="J9" s="107"/>
      <c r="K9" s="108"/>
    </row>
    <row r="10" spans="5:11" ht="19.5" customHeight="1">
      <c r="E10" s="111" t="s">
        <v>196</v>
      </c>
      <c r="F10" s="69"/>
      <c r="G10" s="97">
        <v>17</v>
      </c>
      <c r="I10" s="109"/>
      <c r="J10" s="107"/>
      <c r="K10" s="109"/>
    </row>
    <row r="11" spans="5:11" ht="19.5" customHeight="1">
      <c r="E11" s="111" t="s">
        <v>195</v>
      </c>
      <c r="F11" s="69"/>
      <c r="G11" s="97">
        <v>18</v>
      </c>
      <c r="I11" s="104"/>
      <c r="J11" s="104"/>
      <c r="K11" s="104"/>
    </row>
    <row r="12" spans="5:11" ht="19.5" customHeight="1">
      <c r="E12" s="111" t="s">
        <v>199</v>
      </c>
      <c r="F12" s="69"/>
      <c r="G12" s="97">
        <v>3</v>
      </c>
      <c r="I12" s="104"/>
      <c r="J12" s="104"/>
      <c r="K12" s="104"/>
    </row>
    <row r="13" spans="5:11" ht="19.5" customHeight="1">
      <c r="E13" s="111" t="s">
        <v>162</v>
      </c>
      <c r="F13" s="69"/>
      <c r="G13" s="97">
        <v>10</v>
      </c>
      <c r="I13" s="104"/>
      <c r="J13" s="104"/>
      <c r="K13" s="104"/>
    </row>
    <row r="14" spans="5:7" ht="19.5" customHeight="1">
      <c r="E14" s="111" t="s">
        <v>198</v>
      </c>
      <c r="F14" s="69"/>
      <c r="G14" s="97">
        <v>7</v>
      </c>
    </row>
    <row r="15" spans="5:7" ht="19.5" customHeight="1">
      <c r="E15" s="111" t="s">
        <v>164</v>
      </c>
      <c r="F15" s="69"/>
      <c r="G15" s="97">
        <v>12</v>
      </c>
    </row>
    <row r="16" ht="19.5" customHeight="1"/>
    <row r="17" spans="5:7" ht="19.5" customHeight="1">
      <c r="E17" s="70" t="s">
        <v>188</v>
      </c>
      <c r="F17" s="69"/>
      <c r="G17" s="71">
        <f>SUM(G9:G16)</f>
        <v>85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26"/>
  <sheetViews>
    <sheetView workbookViewId="0" topLeftCell="A1">
      <selection activeCell="A7" sqref="A7"/>
    </sheetView>
  </sheetViews>
  <sheetFormatPr defaultColWidth="9.140625" defaultRowHeight="12.75"/>
  <cols>
    <col min="1" max="1" width="5.28125" style="41" customWidth="1"/>
    <col min="2" max="2" width="6.00390625" style="125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18"/>
      <c r="F1" s="67" t="s">
        <v>161</v>
      </c>
      <c r="H1" s="163"/>
      <c r="I1" s="164"/>
    </row>
    <row r="2" spans="2:9" ht="18">
      <c r="B2" s="126"/>
      <c r="C2" s="2"/>
      <c r="F2" s="1" t="s">
        <v>605</v>
      </c>
      <c r="H2" s="213" t="s">
        <v>624</v>
      </c>
      <c r="I2" s="214"/>
    </row>
    <row r="3" spans="2:9" ht="15.75" thickBot="1">
      <c r="B3" s="126"/>
      <c r="C3" s="2"/>
      <c r="F3" s="67" t="s">
        <v>604</v>
      </c>
      <c r="H3" s="165"/>
      <c r="I3" s="166"/>
    </row>
    <row r="4" spans="1:9" ht="15">
      <c r="A4" s="117"/>
      <c r="B4" s="126"/>
      <c r="C4" s="2"/>
      <c r="F4" s="67" t="s">
        <v>606</v>
      </c>
      <c r="H4" s="123"/>
      <c r="I4" s="136"/>
    </row>
    <row r="5" spans="3:9" ht="15" customHeight="1">
      <c r="C5" s="2"/>
      <c r="H5" s="137" t="s">
        <v>482</v>
      </c>
      <c r="I5" s="133">
        <v>0.45555555555555555</v>
      </c>
    </row>
    <row r="6" spans="2:9" ht="15">
      <c r="B6" s="127" t="s">
        <v>167</v>
      </c>
      <c r="C6" s="2"/>
      <c r="H6" s="137" t="s">
        <v>194</v>
      </c>
      <c r="I6" s="133">
        <v>0.45694444444444443</v>
      </c>
    </row>
    <row r="7" spans="2:9" ht="12.75">
      <c r="B7" s="128" t="s">
        <v>168</v>
      </c>
      <c r="C7" s="4" t="s">
        <v>169</v>
      </c>
      <c r="D7" s="5" t="s">
        <v>170</v>
      </c>
      <c r="E7" s="6" t="s">
        <v>171</v>
      </c>
      <c r="F7" s="5"/>
      <c r="G7" s="5" t="s">
        <v>172</v>
      </c>
      <c r="H7" s="5" t="s">
        <v>173</v>
      </c>
      <c r="I7" s="7" t="s">
        <v>174</v>
      </c>
    </row>
    <row r="8" spans="1:9" ht="15" customHeight="1">
      <c r="A8" s="114" t="s">
        <v>203</v>
      </c>
      <c r="B8" s="151">
        <v>1</v>
      </c>
      <c r="C8" s="112" t="s">
        <v>163</v>
      </c>
      <c r="D8" s="113" t="s">
        <v>469</v>
      </c>
      <c r="E8" s="113" t="s">
        <v>470</v>
      </c>
      <c r="F8" s="113" t="s">
        <v>204</v>
      </c>
      <c r="G8" s="113" t="s">
        <v>469</v>
      </c>
      <c r="H8" s="113" t="s">
        <v>456</v>
      </c>
      <c r="I8" s="96" t="s">
        <v>483</v>
      </c>
    </row>
    <row r="9" spans="1:9" ht="15" customHeight="1">
      <c r="A9" s="114" t="s">
        <v>207</v>
      </c>
      <c r="B9" s="151">
        <v>2</v>
      </c>
      <c r="C9" s="112" t="s">
        <v>163</v>
      </c>
      <c r="D9" s="113" t="s">
        <v>460</v>
      </c>
      <c r="E9" s="113" t="s">
        <v>461</v>
      </c>
      <c r="F9" s="113" t="s">
        <v>204</v>
      </c>
      <c r="G9" s="113" t="s">
        <v>460</v>
      </c>
      <c r="H9" s="113" t="s">
        <v>462</v>
      </c>
      <c r="I9" s="96" t="s">
        <v>484</v>
      </c>
    </row>
    <row r="10" spans="1:9" ht="15" customHeight="1">
      <c r="A10" s="114" t="s">
        <v>213</v>
      </c>
      <c r="B10" s="151">
        <v>3</v>
      </c>
      <c r="C10" s="112" t="s">
        <v>163</v>
      </c>
      <c r="D10" s="113" t="s">
        <v>467</v>
      </c>
      <c r="E10" s="113" t="s">
        <v>485</v>
      </c>
      <c r="F10" s="113" t="s">
        <v>204</v>
      </c>
      <c r="G10" s="113" t="s">
        <v>468</v>
      </c>
      <c r="H10" s="113" t="s">
        <v>434</v>
      </c>
      <c r="I10" s="96" t="s">
        <v>486</v>
      </c>
    </row>
    <row r="11" spans="1:9" ht="15" customHeight="1">
      <c r="A11" s="114" t="s">
        <v>218</v>
      </c>
      <c r="B11" s="151">
        <v>4</v>
      </c>
      <c r="C11" s="112" t="s">
        <v>163</v>
      </c>
      <c r="D11" s="113" t="s">
        <v>453</v>
      </c>
      <c r="E11" s="113" t="s">
        <v>454</v>
      </c>
      <c r="F11" s="113" t="s">
        <v>204</v>
      </c>
      <c r="G11" s="113" t="s">
        <v>455</v>
      </c>
      <c r="H11" s="113" t="s">
        <v>456</v>
      </c>
      <c r="I11" s="96" t="s">
        <v>487</v>
      </c>
    </row>
    <row r="12" spans="1:9" ht="15" customHeight="1">
      <c r="A12" s="114" t="s">
        <v>220</v>
      </c>
      <c r="B12" s="151">
        <v>5</v>
      </c>
      <c r="C12" s="112" t="s">
        <v>163</v>
      </c>
      <c r="D12" s="113" t="s">
        <v>466</v>
      </c>
      <c r="E12" s="113" t="s">
        <v>449</v>
      </c>
      <c r="F12" s="113" t="s">
        <v>204</v>
      </c>
      <c r="G12" s="113" t="s">
        <v>450</v>
      </c>
      <c r="H12" s="113" t="s">
        <v>451</v>
      </c>
      <c r="I12" s="96" t="s">
        <v>488</v>
      </c>
    </row>
    <row r="13" spans="1:9" ht="15" customHeight="1">
      <c r="A13" s="114" t="s">
        <v>225</v>
      </c>
      <c r="B13" s="151">
        <v>6</v>
      </c>
      <c r="C13" s="112" t="s">
        <v>163</v>
      </c>
      <c r="D13" s="113" t="s">
        <v>458</v>
      </c>
      <c r="E13" s="113" t="s">
        <v>305</v>
      </c>
      <c r="F13" s="113" t="s">
        <v>204</v>
      </c>
      <c r="G13" s="113" t="s">
        <v>489</v>
      </c>
      <c r="H13" s="113" t="s">
        <v>490</v>
      </c>
      <c r="I13" s="96" t="s">
        <v>491</v>
      </c>
    </row>
    <row r="14" spans="1:9" ht="15" customHeight="1">
      <c r="A14" s="114" t="s">
        <v>230</v>
      </c>
      <c r="B14" s="151">
        <v>7</v>
      </c>
      <c r="C14" s="112" t="s">
        <v>163</v>
      </c>
      <c r="D14" s="113" t="s">
        <v>464</v>
      </c>
      <c r="E14" s="113" t="s">
        <v>440</v>
      </c>
      <c r="F14" s="113" t="s">
        <v>204</v>
      </c>
      <c r="G14" s="113" t="s">
        <v>464</v>
      </c>
      <c r="H14" s="113" t="s">
        <v>434</v>
      </c>
      <c r="I14" s="96" t="s">
        <v>492</v>
      </c>
    </row>
    <row r="15" spans="1:9" ht="15" customHeight="1">
      <c r="A15" s="114" t="s">
        <v>234</v>
      </c>
      <c r="B15" s="151">
        <v>8</v>
      </c>
      <c r="C15" s="112" t="s">
        <v>163</v>
      </c>
      <c r="D15" s="113" t="s">
        <v>493</v>
      </c>
      <c r="E15" s="113" t="s">
        <v>494</v>
      </c>
      <c r="F15" s="113" t="s">
        <v>204</v>
      </c>
      <c r="G15" s="113" t="s">
        <v>468</v>
      </c>
      <c r="H15" s="113" t="s">
        <v>427</v>
      </c>
      <c r="I15" s="96" t="s">
        <v>495</v>
      </c>
    </row>
    <row r="16" spans="1:9" ht="15" customHeight="1">
      <c r="A16" s="114" t="s">
        <v>239</v>
      </c>
      <c r="B16" s="151">
        <v>9</v>
      </c>
      <c r="C16" s="112" t="s">
        <v>163</v>
      </c>
      <c r="D16" s="113" t="s">
        <v>445</v>
      </c>
      <c r="E16" s="113" t="s">
        <v>446</v>
      </c>
      <c r="F16" s="113" t="s">
        <v>204</v>
      </c>
      <c r="G16" s="113" t="s">
        <v>445</v>
      </c>
      <c r="H16" s="113" t="s">
        <v>447</v>
      </c>
      <c r="I16" s="96" t="s">
        <v>496</v>
      </c>
    </row>
    <row r="17" spans="1:9" ht="15" customHeight="1">
      <c r="A17" s="114" t="s">
        <v>243</v>
      </c>
      <c r="B17" s="151">
        <v>10</v>
      </c>
      <c r="C17" s="112" t="s">
        <v>163</v>
      </c>
      <c r="D17" s="113" t="s">
        <v>425</v>
      </c>
      <c r="E17" s="113" t="s">
        <v>426</v>
      </c>
      <c r="F17" s="113" t="s">
        <v>204</v>
      </c>
      <c r="G17" s="113" t="s">
        <v>497</v>
      </c>
      <c r="H17" s="113" t="s">
        <v>427</v>
      </c>
      <c r="I17" s="96" t="s">
        <v>498</v>
      </c>
    </row>
    <row r="18" spans="1:9" ht="15" customHeight="1">
      <c r="A18" s="114" t="s">
        <v>247</v>
      </c>
      <c r="B18" s="151">
        <v>11</v>
      </c>
      <c r="C18" s="112" t="s">
        <v>195</v>
      </c>
      <c r="D18" s="113" t="s">
        <v>412</v>
      </c>
      <c r="E18" s="113" t="s">
        <v>413</v>
      </c>
      <c r="F18" s="113" t="s">
        <v>204</v>
      </c>
      <c r="G18" s="113" t="s">
        <v>412</v>
      </c>
      <c r="H18" s="113" t="s">
        <v>625</v>
      </c>
      <c r="I18" s="96" t="s">
        <v>499</v>
      </c>
    </row>
    <row r="19" spans="1:9" ht="15" customHeight="1">
      <c r="A19" s="114" t="s">
        <v>252</v>
      </c>
      <c r="B19" s="151">
        <v>12</v>
      </c>
      <c r="C19" s="112" t="s">
        <v>195</v>
      </c>
      <c r="D19" s="113" t="s">
        <v>416</v>
      </c>
      <c r="E19" s="113" t="s">
        <v>626</v>
      </c>
      <c r="F19" s="113" t="s">
        <v>204</v>
      </c>
      <c r="G19" s="113" t="s">
        <v>500</v>
      </c>
      <c r="H19" s="113" t="s">
        <v>216</v>
      </c>
      <c r="I19" s="96" t="s">
        <v>501</v>
      </c>
    </row>
    <row r="20" spans="1:9" ht="15" customHeight="1">
      <c r="A20" s="114" t="s">
        <v>254</v>
      </c>
      <c r="B20" s="151">
        <v>14</v>
      </c>
      <c r="C20" s="112" t="s">
        <v>196</v>
      </c>
      <c r="D20" s="113" t="s">
        <v>366</v>
      </c>
      <c r="E20" s="113" t="s">
        <v>367</v>
      </c>
      <c r="F20" s="113" t="s">
        <v>204</v>
      </c>
      <c r="G20" s="113" t="s">
        <v>368</v>
      </c>
      <c r="H20" s="113" t="s">
        <v>211</v>
      </c>
      <c r="I20" s="96" t="s">
        <v>502</v>
      </c>
    </row>
    <row r="21" spans="1:9" ht="15" customHeight="1">
      <c r="A21" s="114" t="s">
        <v>257</v>
      </c>
      <c r="B21" s="151">
        <v>15</v>
      </c>
      <c r="C21" s="112" t="s">
        <v>196</v>
      </c>
      <c r="D21" s="113" t="s">
        <v>363</v>
      </c>
      <c r="E21" s="113" t="s">
        <v>476</v>
      </c>
      <c r="F21" s="113" t="s">
        <v>204</v>
      </c>
      <c r="G21" s="113" t="s">
        <v>363</v>
      </c>
      <c r="H21" s="113" t="s">
        <v>211</v>
      </c>
      <c r="I21" s="96" t="s">
        <v>503</v>
      </c>
    </row>
    <row r="22" spans="1:9" ht="15" customHeight="1">
      <c r="A22" s="114" t="s">
        <v>261</v>
      </c>
      <c r="B22" s="151">
        <v>16</v>
      </c>
      <c r="C22" s="112" t="s">
        <v>163</v>
      </c>
      <c r="D22" s="113" t="s">
        <v>504</v>
      </c>
      <c r="E22" s="113" t="s">
        <v>505</v>
      </c>
      <c r="F22" s="113" t="s">
        <v>204</v>
      </c>
      <c r="G22" s="113" t="s">
        <v>506</v>
      </c>
      <c r="H22" s="113" t="s">
        <v>427</v>
      </c>
      <c r="I22" s="96" t="s">
        <v>507</v>
      </c>
    </row>
    <row r="23" spans="1:9" ht="15" customHeight="1">
      <c r="A23" s="114" t="s">
        <v>266</v>
      </c>
      <c r="B23" s="151">
        <v>17</v>
      </c>
      <c r="C23" s="112" t="s">
        <v>195</v>
      </c>
      <c r="D23" s="113" t="s">
        <v>394</v>
      </c>
      <c r="E23" s="113" t="s">
        <v>395</v>
      </c>
      <c r="F23" s="113" t="s">
        <v>204</v>
      </c>
      <c r="G23" s="113" t="s">
        <v>394</v>
      </c>
      <c r="H23" s="113" t="s">
        <v>508</v>
      </c>
      <c r="I23" s="96" t="s">
        <v>471</v>
      </c>
    </row>
    <row r="24" spans="1:9" ht="15" customHeight="1">
      <c r="A24" s="114" t="s">
        <v>271</v>
      </c>
      <c r="B24" s="151">
        <v>18</v>
      </c>
      <c r="C24" s="112" t="s">
        <v>195</v>
      </c>
      <c r="D24" s="113" t="s">
        <v>509</v>
      </c>
      <c r="E24" s="113" t="s">
        <v>627</v>
      </c>
      <c r="F24" s="113" t="s">
        <v>204</v>
      </c>
      <c r="G24" s="113" t="s">
        <v>285</v>
      </c>
      <c r="H24" s="113" t="s">
        <v>510</v>
      </c>
      <c r="I24" s="96" t="s">
        <v>511</v>
      </c>
    </row>
    <row r="25" spans="1:9" ht="15" customHeight="1">
      <c r="A25" s="114" t="s">
        <v>274</v>
      </c>
      <c r="B25" s="151">
        <v>19</v>
      </c>
      <c r="C25" s="112" t="s">
        <v>163</v>
      </c>
      <c r="D25" s="113" t="s">
        <v>628</v>
      </c>
      <c r="E25" s="113" t="s">
        <v>629</v>
      </c>
      <c r="F25" s="113" t="s">
        <v>204</v>
      </c>
      <c r="G25" s="113" t="s">
        <v>318</v>
      </c>
      <c r="H25" s="113" t="s">
        <v>427</v>
      </c>
      <c r="I25" s="96" t="s">
        <v>513</v>
      </c>
    </row>
    <row r="26" spans="1:9" ht="15" customHeight="1">
      <c r="A26" s="114" t="s">
        <v>278</v>
      </c>
      <c r="B26" s="151">
        <v>20</v>
      </c>
      <c r="C26" s="112" t="s">
        <v>195</v>
      </c>
      <c r="D26" s="113" t="s">
        <v>404</v>
      </c>
      <c r="E26" s="113" t="s">
        <v>478</v>
      </c>
      <c r="F26" s="113" t="s">
        <v>204</v>
      </c>
      <c r="G26" s="113" t="s">
        <v>512</v>
      </c>
      <c r="H26" s="113" t="s">
        <v>296</v>
      </c>
      <c r="I26" s="96" t="s">
        <v>514</v>
      </c>
    </row>
    <row r="27" spans="1:9" ht="15" customHeight="1">
      <c r="A27" s="114" t="s">
        <v>282</v>
      </c>
      <c r="B27" s="151">
        <v>21</v>
      </c>
      <c r="C27" s="112" t="s">
        <v>196</v>
      </c>
      <c r="D27" s="113" t="s">
        <v>347</v>
      </c>
      <c r="E27" s="113" t="s">
        <v>348</v>
      </c>
      <c r="F27" s="113" t="s">
        <v>204</v>
      </c>
      <c r="G27" s="113" t="s">
        <v>349</v>
      </c>
      <c r="H27" s="113" t="s">
        <v>205</v>
      </c>
      <c r="I27" s="96" t="s">
        <v>515</v>
      </c>
    </row>
    <row r="28" spans="1:9" ht="15" customHeight="1">
      <c r="A28" s="114" t="s">
        <v>287</v>
      </c>
      <c r="B28" s="151">
        <v>22</v>
      </c>
      <c r="C28" s="112" t="s">
        <v>195</v>
      </c>
      <c r="D28" s="113" t="s">
        <v>419</v>
      </c>
      <c r="E28" s="113" t="s">
        <v>420</v>
      </c>
      <c r="F28" s="113" t="s">
        <v>204</v>
      </c>
      <c r="G28" s="113" t="s">
        <v>479</v>
      </c>
      <c r="H28" s="113" t="s">
        <v>205</v>
      </c>
      <c r="I28" s="96" t="s">
        <v>206</v>
      </c>
    </row>
    <row r="29" spans="1:9" ht="15" customHeight="1">
      <c r="A29" s="114" t="s">
        <v>291</v>
      </c>
      <c r="B29" s="151">
        <v>23</v>
      </c>
      <c r="C29" s="112" t="s">
        <v>196</v>
      </c>
      <c r="D29" s="113" t="s">
        <v>516</v>
      </c>
      <c r="E29" s="113" t="s">
        <v>630</v>
      </c>
      <c r="F29" s="113" t="s">
        <v>204</v>
      </c>
      <c r="G29" s="113" t="s">
        <v>264</v>
      </c>
      <c r="H29" s="113" t="s">
        <v>319</v>
      </c>
      <c r="I29" s="96" t="s">
        <v>212</v>
      </c>
    </row>
    <row r="30" spans="1:9" ht="15" customHeight="1">
      <c r="A30" s="114" t="s">
        <v>293</v>
      </c>
      <c r="B30" s="151">
        <v>24</v>
      </c>
      <c r="C30" s="112" t="s">
        <v>163</v>
      </c>
      <c r="D30" s="113" t="s">
        <v>443</v>
      </c>
      <c r="E30" s="113" t="s">
        <v>631</v>
      </c>
      <c r="F30" s="113" t="s">
        <v>204</v>
      </c>
      <c r="G30" s="113" t="s">
        <v>443</v>
      </c>
      <c r="H30" s="113" t="s">
        <v>427</v>
      </c>
      <c r="I30" s="96" t="s">
        <v>217</v>
      </c>
    </row>
    <row r="31" spans="1:9" ht="15" customHeight="1">
      <c r="A31" s="114" t="s">
        <v>298</v>
      </c>
      <c r="B31" s="151">
        <v>25</v>
      </c>
      <c r="C31" s="112" t="s">
        <v>195</v>
      </c>
      <c r="D31" s="113" t="s">
        <v>407</v>
      </c>
      <c r="E31" s="113" t="s">
        <v>408</v>
      </c>
      <c r="F31" s="113" t="s">
        <v>204</v>
      </c>
      <c r="G31" s="113" t="s">
        <v>409</v>
      </c>
      <c r="H31" s="113" t="s">
        <v>381</v>
      </c>
      <c r="I31" s="96" t="s">
        <v>219</v>
      </c>
    </row>
    <row r="32" spans="1:9" ht="15" customHeight="1">
      <c r="A32" s="114" t="s">
        <v>303</v>
      </c>
      <c r="B32" s="151">
        <v>26</v>
      </c>
      <c r="C32" s="112" t="s">
        <v>196</v>
      </c>
      <c r="D32" s="113" t="s">
        <v>342</v>
      </c>
      <c r="E32" s="113" t="s">
        <v>343</v>
      </c>
      <c r="F32" s="113" t="s">
        <v>204</v>
      </c>
      <c r="G32" s="113" t="s">
        <v>342</v>
      </c>
      <c r="H32" s="113" t="s">
        <v>344</v>
      </c>
      <c r="I32" s="96" t="s">
        <v>224</v>
      </c>
    </row>
    <row r="33" spans="1:9" ht="15" customHeight="1">
      <c r="A33" s="114" t="s">
        <v>307</v>
      </c>
      <c r="B33" s="151">
        <v>27</v>
      </c>
      <c r="C33" s="112" t="s">
        <v>196</v>
      </c>
      <c r="D33" s="113" t="s">
        <v>357</v>
      </c>
      <c r="E33" s="113" t="s">
        <v>358</v>
      </c>
      <c r="F33" s="113" t="s">
        <v>204</v>
      </c>
      <c r="G33" s="113" t="s">
        <v>357</v>
      </c>
      <c r="H33" s="113" t="s">
        <v>205</v>
      </c>
      <c r="I33" s="96" t="s">
        <v>229</v>
      </c>
    </row>
    <row r="34" spans="1:9" ht="15" customHeight="1">
      <c r="A34" s="114" t="s">
        <v>312</v>
      </c>
      <c r="B34" s="151">
        <v>28</v>
      </c>
      <c r="C34" s="112" t="s">
        <v>163</v>
      </c>
      <c r="D34" s="113" t="s">
        <v>517</v>
      </c>
      <c r="E34" s="113" t="s">
        <v>518</v>
      </c>
      <c r="F34" s="113" t="s">
        <v>204</v>
      </c>
      <c r="G34" s="113" t="s">
        <v>519</v>
      </c>
      <c r="H34" s="113" t="s">
        <v>520</v>
      </c>
      <c r="I34" s="96" t="s">
        <v>233</v>
      </c>
    </row>
    <row r="35" spans="1:9" ht="15" customHeight="1">
      <c r="A35" s="114" t="s">
        <v>316</v>
      </c>
      <c r="B35" s="151">
        <v>30</v>
      </c>
      <c r="C35" s="112" t="s">
        <v>162</v>
      </c>
      <c r="D35" s="113" t="s">
        <v>313</v>
      </c>
      <c r="E35" s="113" t="s">
        <v>314</v>
      </c>
      <c r="F35" s="113" t="s">
        <v>204</v>
      </c>
      <c r="G35" s="113" t="s">
        <v>269</v>
      </c>
      <c r="H35" s="113" t="s">
        <v>205</v>
      </c>
      <c r="I35" s="96" t="s">
        <v>238</v>
      </c>
    </row>
    <row r="36" spans="1:9" ht="15" customHeight="1">
      <c r="A36" s="114" t="s">
        <v>321</v>
      </c>
      <c r="B36" s="151">
        <v>31</v>
      </c>
      <c r="C36" s="112" t="s">
        <v>162</v>
      </c>
      <c r="D36" s="113" t="s">
        <v>304</v>
      </c>
      <c r="E36" s="113" t="s">
        <v>521</v>
      </c>
      <c r="F36" s="113" t="s">
        <v>204</v>
      </c>
      <c r="G36" s="113" t="s">
        <v>305</v>
      </c>
      <c r="H36" s="113" t="s">
        <v>211</v>
      </c>
      <c r="I36" s="96" t="s">
        <v>242</v>
      </c>
    </row>
    <row r="37" spans="1:9" ht="15" customHeight="1">
      <c r="A37" s="114" t="s">
        <v>323</v>
      </c>
      <c r="B37" s="151">
        <v>32</v>
      </c>
      <c r="C37" s="112" t="s">
        <v>196</v>
      </c>
      <c r="D37" s="113" t="s">
        <v>336</v>
      </c>
      <c r="E37" s="113" t="s">
        <v>472</v>
      </c>
      <c r="F37" s="113" t="s">
        <v>204</v>
      </c>
      <c r="G37" s="113" t="s">
        <v>522</v>
      </c>
      <c r="H37" s="113" t="s">
        <v>333</v>
      </c>
      <c r="I37" s="96" t="s">
        <v>246</v>
      </c>
    </row>
    <row r="38" spans="1:9" ht="15" customHeight="1">
      <c r="A38" s="114" t="s">
        <v>325</v>
      </c>
      <c r="B38" s="151">
        <v>33</v>
      </c>
      <c r="C38" s="112" t="s">
        <v>163</v>
      </c>
      <c r="D38" s="113" t="s">
        <v>437</v>
      </c>
      <c r="E38" s="113" t="s">
        <v>480</v>
      </c>
      <c r="F38" s="113" t="s">
        <v>204</v>
      </c>
      <c r="G38" s="113" t="s">
        <v>437</v>
      </c>
      <c r="H38" s="113" t="s">
        <v>427</v>
      </c>
      <c r="I38" s="96" t="s">
        <v>251</v>
      </c>
    </row>
    <row r="39" spans="1:9" ht="15" customHeight="1">
      <c r="A39" s="114" t="s">
        <v>327</v>
      </c>
      <c r="B39" s="151">
        <v>34</v>
      </c>
      <c r="C39" s="112" t="s">
        <v>162</v>
      </c>
      <c r="D39" s="113" t="s">
        <v>308</v>
      </c>
      <c r="E39" s="113" t="s">
        <v>632</v>
      </c>
      <c r="F39" s="113" t="s">
        <v>204</v>
      </c>
      <c r="G39" s="113" t="s">
        <v>309</v>
      </c>
      <c r="H39" s="113" t="s">
        <v>310</v>
      </c>
      <c r="I39" s="96" t="s">
        <v>253</v>
      </c>
    </row>
    <row r="40" spans="1:9" ht="15" customHeight="1">
      <c r="A40" s="114" t="s">
        <v>329</v>
      </c>
      <c r="B40" s="151">
        <v>35</v>
      </c>
      <c r="C40" s="112" t="s">
        <v>196</v>
      </c>
      <c r="D40" s="113" t="s">
        <v>371</v>
      </c>
      <c r="E40" s="113" t="s">
        <v>372</v>
      </c>
      <c r="F40" s="113" t="s">
        <v>204</v>
      </c>
      <c r="G40" s="113" t="s">
        <v>371</v>
      </c>
      <c r="H40" s="113" t="s">
        <v>211</v>
      </c>
      <c r="I40" s="96" t="s">
        <v>256</v>
      </c>
    </row>
    <row r="41" spans="1:9" ht="15" customHeight="1">
      <c r="A41" s="114" t="s">
        <v>332</v>
      </c>
      <c r="B41" s="151">
        <v>36</v>
      </c>
      <c r="C41" s="112" t="s">
        <v>198</v>
      </c>
      <c r="D41" s="113" t="s">
        <v>221</v>
      </c>
      <c r="E41" s="113" t="s">
        <v>523</v>
      </c>
      <c r="F41" s="113" t="s">
        <v>204</v>
      </c>
      <c r="G41" s="113" t="s">
        <v>223</v>
      </c>
      <c r="H41" s="113" t="s">
        <v>228</v>
      </c>
      <c r="I41" s="96" t="s">
        <v>260</v>
      </c>
    </row>
    <row r="42" spans="1:9" ht="15" customHeight="1">
      <c r="A42" s="114" t="s">
        <v>335</v>
      </c>
      <c r="B42" s="151">
        <v>37</v>
      </c>
      <c r="C42" s="112" t="s">
        <v>195</v>
      </c>
      <c r="D42" s="113" t="s">
        <v>398</v>
      </c>
      <c r="E42" s="113" t="s">
        <v>399</v>
      </c>
      <c r="F42" s="113" t="s">
        <v>204</v>
      </c>
      <c r="G42" s="113" t="s">
        <v>400</v>
      </c>
      <c r="H42" s="113" t="s">
        <v>401</v>
      </c>
      <c r="I42" s="96" t="s">
        <v>265</v>
      </c>
    </row>
    <row r="43" spans="1:9" ht="15" customHeight="1">
      <c r="A43" s="114" t="s">
        <v>338</v>
      </c>
      <c r="B43" s="151">
        <v>38</v>
      </c>
      <c r="C43" s="112" t="s">
        <v>198</v>
      </c>
      <c r="D43" s="113" t="s">
        <v>235</v>
      </c>
      <c r="E43" s="113" t="s">
        <v>236</v>
      </c>
      <c r="F43" s="113" t="s">
        <v>204</v>
      </c>
      <c r="G43" s="113" t="s">
        <v>237</v>
      </c>
      <c r="H43" s="113" t="s">
        <v>524</v>
      </c>
      <c r="I43" s="96" t="s">
        <v>270</v>
      </c>
    </row>
    <row r="44" spans="1:9" ht="15" customHeight="1">
      <c r="A44" s="114" t="s">
        <v>341</v>
      </c>
      <c r="B44" s="151">
        <v>39</v>
      </c>
      <c r="C44" s="112" t="s">
        <v>195</v>
      </c>
      <c r="D44" s="113" t="s">
        <v>386</v>
      </c>
      <c r="E44" s="113" t="s">
        <v>477</v>
      </c>
      <c r="F44" s="113" t="s">
        <v>204</v>
      </c>
      <c r="G44" s="113" t="s">
        <v>525</v>
      </c>
      <c r="H44" s="113" t="s">
        <v>205</v>
      </c>
      <c r="I44" s="96" t="s">
        <v>273</v>
      </c>
    </row>
    <row r="45" spans="1:9" ht="15" customHeight="1">
      <c r="A45" s="114" t="s">
        <v>346</v>
      </c>
      <c r="B45" s="151">
        <v>40</v>
      </c>
      <c r="C45" s="112" t="s">
        <v>195</v>
      </c>
      <c r="D45" s="113" t="s">
        <v>389</v>
      </c>
      <c r="E45" s="113" t="s">
        <v>390</v>
      </c>
      <c r="F45" s="113" t="s">
        <v>204</v>
      </c>
      <c r="G45" s="113" t="s">
        <v>391</v>
      </c>
      <c r="H45" s="113" t="s">
        <v>216</v>
      </c>
      <c r="I45" s="96" t="s">
        <v>277</v>
      </c>
    </row>
    <row r="46" spans="1:9" ht="15" customHeight="1">
      <c r="A46" s="114" t="s">
        <v>351</v>
      </c>
      <c r="B46" s="151">
        <v>41</v>
      </c>
      <c r="C46" s="112" t="s">
        <v>196</v>
      </c>
      <c r="D46" s="113" t="s">
        <v>526</v>
      </c>
      <c r="E46" s="113" t="s">
        <v>527</v>
      </c>
      <c r="F46" s="113" t="s">
        <v>204</v>
      </c>
      <c r="G46" s="113" t="s">
        <v>526</v>
      </c>
      <c r="H46" s="113" t="s">
        <v>211</v>
      </c>
      <c r="I46" s="96" t="s">
        <v>281</v>
      </c>
    </row>
    <row r="47" spans="1:9" ht="15" customHeight="1">
      <c r="A47" s="114" t="s">
        <v>356</v>
      </c>
      <c r="B47" s="151">
        <v>42</v>
      </c>
      <c r="C47" s="112" t="s">
        <v>163</v>
      </c>
      <c r="D47" s="113" t="s">
        <v>528</v>
      </c>
      <c r="E47" s="113" t="s">
        <v>633</v>
      </c>
      <c r="F47" s="113" t="s">
        <v>204</v>
      </c>
      <c r="G47" s="113" t="s">
        <v>529</v>
      </c>
      <c r="H47" s="113" t="s">
        <v>530</v>
      </c>
      <c r="I47" s="96" t="s">
        <v>286</v>
      </c>
    </row>
    <row r="48" spans="1:9" ht="15" customHeight="1">
      <c r="A48" s="114" t="s">
        <v>360</v>
      </c>
      <c r="B48" s="151">
        <v>43</v>
      </c>
      <c r="C48" s="112" t="s">
        <v>164</v>
      </c>
      <c r="D48" s="113" t="s">
        <v>288</v>
      </c>
      <c r="E48" s="113" t="s">
        <v>289</v>
      </c>
      <c r="F48" s="113" t="s">
        <v>204</v>
      </c>
      <c r="G48" s="113" t="s">
        <v>285</v>
      </c>
      <c r="H48" s="113" t="s">
        <v>228</v>
      </c>
      <c r="I48" s="96" t="s">
        <v>290</v>
      </c>
    </row>
    <row r="49" spans="1:9" ht="15" customHeight="1">
      <c r="A49" s="114" t="s">
        <v>362</v>
      </c>
      <c r="B49" s="151">
        <v>44</v>
      </c>
      <c r="C49" s="112" t="s">
        <v>162</v>
      </c>
      <c r="D49" s="113" t="s">
        <v>317</v>
      </c>
      <c r="E49" s="113" t="s">
        <v>634</v>
      </c>
      <c r="F49" s="113" t="s">
        <v>204</v>
      </c>
      <c r="G49" s="113" t="s">
        <v>318</v>
      </c>
      <c r="H49" s="113" t="s">
        <v>216</v>
      </c>
      <c r="I49" s="96" t="s">
        <v>292</v>
      </c>
    </row>
    <row r="50" spans="1:9" ht="15" customHeight="1">
      <c r="A50" s="114" t="s">
        <v>365</v>
      </c>
      <c r="B50" s="151">
        <v>45</v>
      </c>
      <c r="C50" s="112" t="s">
        <v>162</v>
      </c>
      <c r="D50" s="113" t="s">
        <v>294</v>
      </c>
      <c r="E50" s="113" t="s">
        <v>295</v>
      </c>
      <c r="F50" s="113" t="s">
        <v>204</v>
      </c>
      <c r="G50" s="113" t="s">
        <v>512</v>
      </c>
      <c r="H50" s="113" t="s">
        <v>296</v>
      </c>
      <c r="I50" s="96" t="s">
        <v>297</v>
      </c>
    </row>
    <row r="51" spans="1:9" ht="15" customHeight="1">
      <c r="A51" s="114" t="s">
        <v>370</v>
      </c>
      <c r="B51" s="151">
        <v>46</v>
      </c>
      <c r="C51" s="112" t="s">
        <v>164</v>
      </c>
      <c r="D51" s="113" t="s">
        <v>283</v>
      </c>
      <c r="E51" s="113" t="s">
        <v>284</v>
      </c>
      <c r="F51" s="113" t="s">
        <v>204</v>
      </c>
      <c r="G51" s="113" t="s">
        <v>285</v>
      </c>
      <c r="H51" s="113" t="s">
        <v>245</v>
      </c>
      <c r="I51" s="96" t="s">
        <v>302</v>
      </c>
    </row>
    <row r="52" spans="1:9" ht="15" customHeight="1">
      <c r="A52" s="114" t="s">
        <v>374</v>
      </c>
      <c r="B52" s="151">
        <v>47</v>
      </c>
      <c r="C52" s="112" t="s">
        <v>164</v>
      </c>
      <c r="D52" s="113" t="s">
        <v>275</v>
      </c>
      <c r="E52" s="113" t="s">
        <v>276</v>
      </c>
      <c r="F52" s="113" t="s">
        <v>204</v>
      </c>
      <c r="G52" s="113" t="s">
        <v>269</v>
      </c>
      <c r="H52" s="113" t="s">
        <v>255</v>
      </c>
      <c r="I52" s="96" t="s">
        <v>306</v>
      </c>
    </row>
    <row r="53" spans="1:9" ht="15" customHeight="1">
      <c r="A53" s="114" t="s">
        <v>376</v>
      </c>
      <c r="B53" s="151">
        <v>48</v>
      </c>
      <c r="C53" s="112" t="s">
        <v>195</v>
      </c>
      <c r="D53" s="113" t="s">
        <v>531</v>
      </c>
      <c r="E53" s="113" t="s">
        <v>532</v>
      </c>
      <c r="F53" s="113" t="s">
        <v>204</v>
      </c>
      <c r="G53" s="113" t="s">
        <v>533</v>
      </c>
      <c r="H53" s="113" t="s">
        <v>381</v>
      </c>
      <c r="I53" s="96" t="s">
        <v>311</v>
      </c>
    </row>
    <row r="54" spans="1:9" ht="15" customHeight="1">
      <c r="A54" s="114" t="s">
        <v>378</v>
      </c>
      <c r="B54" s="151">
        <v>49</v>
      </c>
      <c r="C54" s="112" t="s">
        <v>195</v>
      </c>
      <c r="D54" s="113" t="s">
        <v>635</v>
      </c>
      <c r="E54" s="113" t="s">
        <v>636</v>
      </c>
      <c r="F54" s="113" t="s">
        <v>204</v>
      </c>
      <c r="G54" s="113"/>
      <c r="H54" s="113" t="s">
        <v>637</v>
      </c>
      <c r="I54" s="96" t="s">
        <v>315</v>
      </c>
    </row>
    <row r="55" spans="1:9" ht="15" customHeight="1">
      <c r="A55" s="114" t="s">
        <v>380</v>
      </c>
      <c r="B55" s="151">
        <v>50</v>
      </c>
      <c r="C55" s="112" t="s">
        <v>163</v>
      </c>
      <c r="D55" s="113" t="s">
        <v>430</v>
      </c>
      <c r="E55" s="113" t="s">
        <v>534</v>
      </c>
      <c r="F55" s="113" t="s">
        <v>204</v>
      </c>
      <c r="G55" s="113" t="s">
        <v>285</v>
      </c>
      <c r="H55" s="113" t="s">
        <v>431</v>
      </c>
      <c r="I55" s="96" t="s">
        <v>320</v>
      </c>
    </row>
    <row r="56" spans="1:9" ht="15" customHeight="1">
      <c r="A56" s="114" t="s">
        <v>383</v>
      </c>
      <c r="B56" s="151">
        <v>51</v>
      </c>
      <c r="C56" s="112" t="s">
        <v>163</v>
      </c>
      <c r="D56" s="113" t="s">
        <v>535</v>
      </c>
      <c r="E56" s="113" t="s">
        <v>536</v>
      </c>
      <c r="F56" s="113" t="s">
        <v>204</v>
      </c>
      <c r="G56" s="113" t="s">
        <v>537</v>
      </c>
      <c r="H56" s="113" t="s">
        <v>538</v>
      </c>
      <c r="I56" s="96" t="s">
        <v>322</v>
      </c>
    </row>
    <row r="57" spans="1:9" ht="15" customHeight="1">
      <c r="A57" s="114" t="s">
        <v>385</v>
      </c>
      <c r="B57" s="151">
        <v>52</v>
      </c>
      <c r="C57" s="112" t="s">
        <v>195</v>
      </c>
      <c r="D57" s="113" t="s">
        <v>539</v>
      </c>
      <c r="E57" s="113" t="s">
        <v>638</v>
      </c>
      <c r="F57" s="113" t="s">
        <v>204</v>
      </c>
      <c r="G57" s="113" t="s">
        <v>540</v>
      </c>
      <c r="H57" s="113" t="s">
        <v>541</v>
      </c>
      <c r="I57" s="96" t="s">
        <v>324</v>
      </c>
    </row>
    <row r="58" spans="1:9" ht="15" customHeight="1">
      <c r="A58" s="114" t="s">
        <v>388</v>
      </c>
      <c r="B58" s="151">
        <v>53</v>
      </c>
      <c r="C58" s="112" t="s">
        <v>195</v>
      </c>
      <c r="D58" s="113" t="s">
        <v>542</v>
      </c>
      <c r="E58" s="113" t="s">
        <v>543</v>
      </c>
      <c r="F58" s="113" t="s">
        <v>204</v>
      </c>
      <c r="G58" s="113" t="s">
        <v>542</v>
      </c>
      <c r="H58" s="113" t="s">
        <v>205</v>
      </c>
      <c r="I58" s="96" t="s">
        <v>326</v>
      </c>
    </row>
    <row r="59" spans="1:9" ht="15" customHeight="1">
      <c r="A59" s="114" t="s">
        <v>393</v>
      </c>
      <c r="B59" s="151">
        <v>54</v>
      </c>
      <c r="C59" s="112" t="s">
        <v>164</v>
      </c>
      <c r="D59" s="113" t="s">
        <v>267</v>
      </c>
      <c r="E59" s="113" t="s">
        <v>268</v>
      </c>
      <c r="F59" s="113" t="s">
        <v>204</v>
      </c>
      <c r="G59" s="113" t="s">
        <v>269</v>
      </c>
      <c r="H59" s="113" t="s">
        <v>255</v>
      </c>
      <c r="I59" s="96" t="s">
        <v>328</v>
      </c>
    </row>
    <row r="60" spans="1:9" ht="15" customHeight="1">
      <c r="A60" s="114" t="s">
        <v>397</v>
      </c>
      <c r="B60" s="151">
        <v>55</v>
      </c>
      <c r="C60" s="112" t="s">
        <v>195</v>
      </c>
      <c r="D60" s="113" t="s">
        <v>544</v>
      </c>
      <c r="E60" s="113" t="s">
        <v>545</v>
      </c>
      <c r="F60" s="113" t="s">
        <v>204</v>
      </c>
      <c r="G60" s="113" t="s">
        <v>544</v>
      </c>
      <c r="H60" s="113" t="s">
        <v>546</v>
      </c>
      <c r="I60" s="96" t="s">
        <v>331</v>
      </c>
    </row>
    <row r="61" spans="1:9" ht="15" customHeight="1">
      <c r="A61" s="114" t="s">
        <v>403</v>
      </c>
      <c r="B61" s="151">
        <v>56</v>
      </c>
      <c r="C61" s="112" t="s">
        <v>196</v>
      </c>
      <c r="D61" s="113" t="s">
        <v>547</v>
      </c>
      <c r="E61" s="113" t="s">
        <v>548</v>
      </c>
      <c r="F61" s="113" t="s">
        <v>204</v>
      </c>
      <c r="G61" s="113"/>
      <c r="H61" s="113" t="s">
        <v>333</v>
      </c>
      <c r="I61" s="96" t="s">
        <v>334</v>
      </c>
    </row>
    <row r="62" spans="1:9" ht="15" customHeight="1">
      <c r="A62" s="114" t="s">
        <v>406</v>
      </c>
      <c r="B62" s="151">
        <v>57</v>
      </c>
      <c r="C62" s="112" t="s">
        <v>195</v>
      </c>
      <c r="D62" s="113" t="s">
        <v>549</v>
      </c>
      <c r="E62" s="113" t="s">
        <v>550</v>
      </c>
      <c r="F62" s="113" t="s">
        <v>204</v>
      </c>
      <c r="G62" s="113" t="s">
        <v>549</v>
      </c>
      <c r="H62" s="113" t="s">
        <v>216</v>
      </c>
      <c r="I62" s="96" t="s">
        <v>337</v>
      </c>
    </row>
    <row r="63" spans="1:9" ht="15" customHeight="1">
      <c r="A63" s="114" t="s">
        <v>411</v>
      </c>
      <c r="B63" s="151">
        <v>58</v>
      </c>
      <c r="C63" s="112" t="s">
        <v>196</v>
      </c>
      <c r="D63" s="113" t="s">
        <v>339</v>
      </c>
      <c r="E63" s="113" t="s">
        <v>475</v>
      </c>
      <c r="F63" s="113" t="s">
        <v>204</v>
      </c>
      <c r="G63" s="113" t="s">
        <v>339</v>
      </c>
      <c r="H63" s="113" t="s">
        <v>211</v>
      </c>
      <c r="I63" s="96" t="s">
        <v>340</v>
      </c>
    </row>
    <row r="64" spans="1:9" ht="15" customHeight="1">
      <c r="A64" s="114" t="s">
        <v>415</v>
      </c>
      <c r="B64" s="151">
        <v>59</v>
      </c>
      <c r="C64" s="112" t="s">
        <v>196</v>
      </c>
      <c r="D64" s="113" t="s">
        <v>551</v>
      </c>
      <c r="E64" s="113" t="s">
        <v>552</v>
      </c>
      <c r="F64" s="113" t="s">
        <v>204</v>
      </c>
      <c r="G64" s="113" t="s">
        <v>551</v>
      </c>
      <c r="H64" s="113" t="s">
        <v>211</v>
      </c>
      <c r="I64" s="96" t="s">
        <v>345</v>
      </c>
    </row>
    <row r="65" spans="1:9" ht="15" customHeight="1">
      <c r="A65" s="114" t="s">
        <v>418</v>
      </c>
      <c r="B65" s="151">
        <v>60</v>
      </c>
      <c r="C65" s="112" t="s">
        <v>199</v>
      </c>
      <c r="D65" s="113" t="s">
        <v>208</v>
      </c>
      <c r="E65" s="113" t="s">
        <v>209</v>
      </c>
      <c r="F65" s="113" t="s">
        <v>204</v>
      </c>
      <c r="G65" s="113" t="s">
        <v>210</v>
      </c>
      <c r="H65" s="113" t="s">
        <v>211</v>
      </c>
      <c r="I65" s="96" t="s">
        <v>350</v>
      </c>
    </row>
    <row r="66" spans="1:9" ht="15" customHeight="1">
      <c r="A66" s="114" t="s">
        <v>422</v>
      </c>
      <c r="B66" s="151">
        <v>61</v>
      </c>
      <c r="C66" s="112" t="s">
        <v>199</v>
      </c>
      <c r="D66" s="113" t="s">
        <v>214</v>
      </c>
      <c r="E66" s="113" t="s">
        <v>215</v>
      </c>
      <c r="F66" s="113" t="s">
        <v>204</v>
      </c>
      <c r="G66" s="113" t="s">
        <v>214</v>
      </c>
      <c r="H66" s="113" t="s">
        <v>553</v>
      </c>
      <c r="I66" s="96" t="s">
        <v>355</v>
      </c>
    </row>
    <row r="67" spans="1:9" ht="15" customHeight="1">
      <c r="A67" s="114" t="s">
        <v>424</v>
      </c>
      <c r="B67" s="151">
        <v>62</v>
      </c>
      <c r="C67" s="112" t="s">
        <v>199</v>
      </c>
      <c r="D67" s="113" t="s">
        <v>554</v>
      </c>
      <c r="E67" s="113" t="s">
        <v>555</v>
      </c>
      <c r="F67" s="113" t="s">
        <v>204</v>
      </c>
      <c r="G67" s="113" t="s">
        <v>554</v>
      </c>
      <c r="H67" s="113" t="s">
        <v>556</v>
      </c>
      <c r="I67" s="96" t="s">
        <v>359</v>
      </c>
    </row>
    <row r="68" spans="1:9" ht="15" customHeight="1">
      <c r="A68" s="114" t="s">
        <v>429</v>
      </c>
      <c r="B68" s="151">
        <v>63</v>
      </c>
      <c r="C68" s="112" t="s">
        <v>195</v>
      </c>
      <c r="D68" s="113" t="s">
        <v>557</v>
      </c>
      <c r="E68" s="113" t="s">
        <v>558</v>
      </c>
      <c r="F68" s="113" t="s">
        <v>204</v>
      </c>
      <c r="G68" s="113" t="s">
        <v>558</v>
      </c>
      <c r="H68" s="113" t="s">
        <v>559</v>
      </c>
      <c r="I68" s="96" t="s">
        <v>361</v>
      </c>
    </row>
    <row r="69" spans="1:9" ht="15" customHeight="1">
      <c r="A69" s="114" t="s">
        <v>433</v>
      </c>
      <c r="B69" s="151">
        <v>64</v>
      </c>
      <c r="C69" s="112" t="s">
        <v>196</v>
      </c>
      <c r="D69" s="113" t="s">
        <v>352</v>
      </c>
      <c r="E69" s="113" t="s">
        <v>353</v>
      </c>
      <c r="F69" s="113" t="s">
        <v>204</v>
      </c>
      <c r="G69" s="113" t="s">
        <v>354</v>
      </c>
      <c r="H69" s="113" t="s">
        <v>211</v>
      </c>
      <c r="I69" s="96" t="s">
        <v>364</v>
      </c>
    </row>
    <row r="70" spans="1:9" ht="15" customHeight="1">
      <c r="A70" s="114" t="s">
        <v>436</v>
      </c>
      <c r="B70" s="151">
        <v>65</v>
      </c>
      <c r="C70" s="112" t="s">
        <v>164</v>
      </c>
      <c r="D70" s="113" t="s">
        <v>279</v>
      </c>
      <c r="E70" s="113" t="s">
        <v>280</v>
      </c>
      <c r="F70" s="113" t="s">
        <v>204</v>
      </c>
      <c r="G70" s="113" t="s">
        <v>269</v>
      </c>
      <c r="H70" s="113" t="s">
        <v>245</v>
      </c>
      <c r="I70" s="96" t="s">
        <v>369</v>
      </c>
    </row>
    <row r="71" spans="1:9" ht="15" customHeight="1">
      <c r="A71" s="114" t="s">
        <v>439</v>
      </c>
      <c r="B71" s="151">
        <v>66</v>
      </c>
      <c r="C71" s="112" t="s">
        <v>162</v>
      </c>
      <c r="D71" s="113" t="s">
        <v>299</v>
      </c>
      <c r="E71" s="113" t="s">
        <v>300</v>
      </c>
      <c r="F71" s="113" t="s">
        <v>204</v>
      </c>
      <c r="G71" s="113" t="s">
        <v>301</v>
      </c>
      <c r="H71" s="113" t="s">
        <v>310</v>
      </c>
      <c r="I71" s="96" t="s">
        <v>373</v>
      </c>
    </row>
    <row r="72" spans="1:9" ht="15" customHeight="1">
      <c r="A72" s="114" t="s">
        <v>441</v>
      </c>
      <c r="B72" s="151">
        <v>67</v>
      </c>
      <c r="C72" s="112" t="s">
        <v>164</v>
      </c>
      <c r="D72" s="113" t="s">
        <v>244</v>
      </c>
      <c r="E72" s="113" t="s">
        <v>473</v>
      </c>
      <c r="F72" s="113" t="s">
        <v>204</v>
      </c>
      <c r="G72" s="113" t="s">
        <v>244</v>
      </c>
      <c r="H72" s="113" t="s">
        <v>245</v>
      </c>
      <c r="I72" s="96" t="s">
        <v>375</v>
      </c>
    </row>
    <row r="73" spans="1:9" ht="15" customHeight="1">
      <c r="A73" s="114" t="s">
        <v>442</v>
      </c>
      <c r="B73" s="151">
        <v>68</v>
      </c>
      <c r="C73" s="112" t="s">
        <v>196</v>
      </c>
      <c r="D73" s="113" t="s">
        <v>330</v>
      </c>
      <c r="E73" s="113" t="s">
        <v>639</v>
      </c>
      <c r="F73" s="113" t="s">
        <v>204</v>
      </c>
      <c r="G73" s="113" t="s">
        <v>330</v>
      </c>
      <c r="H73" s="113" t="s">
        <v>319</v>
      </c>
      <c r="I73" s="96" t="s">
        <v>377</v>
      </c>
    </row>
    <row r="74" spans="1:9" ht="15" customHeight="1">
      <c r="A74" s="114" t="s">
        <v>444</v>
      </c>
      <c r="B74" s="151">
        <v>70</v>
      </c>
      <c r="C74" s="112" t="s">
        <v>162</v>
      </c>
      <c r="D74" s="113" t="s">
        <v>560</v>
      </c>
      <c r="E74" s="113" t="s">
        <v>561</v>
      </c>
      <c r="F74" s="113" t="s">
        <v>204</v>
      </c>
      <c r="G74" s="113" t="s">
        <v>561</v>
      </c>
      <c r="H74" s="113" t="s">
        <v>319</v>
      </c>
      <c r="I74" s="96" t="s">
        <v>379</v>
      </c>
    </row>
    <row r="75" spans="1:9" ht="15" customHeight="1">
      <c r="A75" s="114" t="s">
        <v>448</v>
      </c>
      <c r="B75" s="151">
        <v>71</v>
      </c>
      <c r="C75" s="112" t="s">
        <v>198</v>
      </c>
      <c r="D75" s="113" t="s">
        <v>231</v>
      </c>
      <c r="E75" s="113" t="s">
        <v>232</v>
      </c>
      <c r="F75" s="113" t="s">
        <v>204</v>
      </c>
      <c r="G75" s="113" t="s">
        <v>231</v>
      </c>
      <c r="H75" s="113" t="s">
        <v>562</v>
      </c>
      <c r="I75" s="96" t="s">
        <v>382</v>
      </c>
    </row>
    <row r="76" spans="1:9" ht="15" customHeight="1">
      <c r="A76" s="114" t="s">
        <v>452</v>
      </c>
      <c r="B76" s="151">
        <v>72</v>
      </c>
      <c r="C76" s="112" t="s">
        <v>164</v>
      </c>
      <c r="D76" s="113" t="s">
        <v>258</v>
      </c>
      <c r="E76" s="113" t="s">
        <v>259</v>
      </c>
      <c r="F76" s="113" t="s">
        <v>204</v>
      </c>
      <c r="G76" s="113" t="s">
        <v>258</v>
      </c>
      <c r="H76" s="113" t="s">
        <v>255</v>
      </c>
      <c r="I76" s="96" t="s">
        <v>384</v>
      </c>
    </row>
    <row r="77" spans="1:9" ht="15" customHeight="1">
      <c r="A77" s="114" t="s">
        <v>457</v>
      </c>
      <c r="B77" s="151">
        <v>73</v>
      </c>
      <c r="C77" s="112" t="s">
        <v>164</v>
      </c>
      <c r="D77" s="113" t="s">
        <v>262</v>
      </c>
      <c r="E77" s="113" t="s">
        <v>263</v>
      </c>
      <c r="F77" s="113" t="s">
        <v>204</v>
      </c>
      <c r="G77" s="113" t="s">
        <v>264</v>
      </c>
      <c r="H77" s="113" t="s">
        <v>250</v>
      </c>
      <c r="I77" s="96" t="s">
        <v>387</v>
      </c>
    </row>
    <row r="78" spans="1:9" ht="15" customHeight="1">
      <c r="A78" s="114" t="s">
        <v>459</v>
      </c>
      <c r="B78" s="151">
        <v>74</v>
      </c>
      <c r="C78" s="112" t="s">
        <v>164</v>
      </c>
      <c r="D78" s="113" t="s">
        <v>248</v>
      </c>
      <c r="E78" s="113" t="s">
        <v>249</v>
      </c>
      <c r="F78" s="113" t="s">
        <v>204</v>
      </c>
      <c r="G78" s="113" t="s">
        <v>248</v>
      </c>
      <c r="H78" s="113" t="s">
        <v>250</v>
      </c>
      <c r="I78" s="96" t="s">
        <v>392</v>
      </c>
    </row>
    <row r="79" spans="1:9" ht="15" customHeight="1">
      <c r="A79" s="114" t="s">
        <v>463</v>
      </c>
      <c r="B79" s="151">
        <v>75</v>
      </c>
      <c r="C79" s="112" t="s">
        <v>162</v>
      </c>
      <c r="D79" s="113" t="s">
        <v>563</v>
      </c>
      <c r="E79" s="113" t="s">
        <v>564</v>
      </c>
      <c r="F79" s="113" t="s">
        <v>204</v>
      </c>
      <c r="G79" s="113" t="s">
        <v>565</v>
      </c>
      <c r="H79" s="113" t="s">
        <v>211</v>
      </c>
      <c r="I79" s="96" t="s">
        <v>396</v>
      </c>
    </row>
    <row r="80" spans="1:9" ht="15" customHeight="1">
      <c r="A80" s="114" t="s">
        <v>465</v>
      </c>
      <c r="B80" s="151">
        <v>76</v>
      </c>
      <c r="C80" s="112" t="s">
        <v>162</v>
      </c>
      <c r="D80" s="113" t="s">
        <v>566</v>
      </c>
      <c r="E80" s="113" t="s">
        <v>640</v>
      </c>
      <c r="F80" s="113" t="s">
        <v>204</v>
      </c>
      <c r="G80" s="113" t="s">
        <v>567</v>
      </c>
      <c r="H80" s="113" t="s">
        <v>333</v>
      </c>
      <c r="I80" s="96" t="s">
        <v>402</v>
      </c>
    </row>
    <row r="81" spans="1:9" ht="15" customHeight="1">
      <c r="A81" s="114" t="s">
        <v>572</v>
      </c>
      <c r="B81" s="151">
        <v>77</v>
      </c>
      <c r="C81" s="112" t="s">
        <v>198</v>
      </c>
      <c r="D81" s="113" t="s">
        <v>568</v>
      </c>
      <c r="E81" s="113" t="s">
        <v>569</v>
      </c>
      <c r="F81" s="113" t="s">
        <v>204</v>
      </c>
      <c r="G81" s="113" t="s">
        <v>570</v>
      </c>
      <c r="H81" s="113" t="s">
        <v>571</v>
      </c>
      <c r="I81" s="96" t="s">
        <v>405</v>
      </c>
    </row>
    <row r="82" spans="1:9" ht="15" customHeight="1">
      <c r="A82" s="114" t="s">
        <v>576</v>
      </c>
      <c r="B82" s="151">
        <v>78</v>
      </c>
      <c r="C82" s="112" t="s">
        <v>164</v>
      </c>
      <c r="D82" s="113" t="s">
        <v>240</v>
      </c>
      <c r="E82" s="113" t="s">
        <v>241</v>
      </c>
      <c r="F82" s="113" t="s">
        <v>204</v>
      </c>
      <c r="G82" s="113"/>
      <c r="H82" s="113" t="s">
        <v>228</v>
      </c>
      <c r="I82" s="96" t="s">
        <v>410</v>
      </c>
    </row>
    <row r="83" spans="1:9" ht="15" customHeight="1">
      <c r="A83" s="114" t="s">
        <v>580</v>
      </c>
      <c r="B83" s="151">
        <v>79</v>
      </c>
      <c r="C83" s="112" t="s">
        <v>198</v>
      </c>
      <c r="D83" s="113" t="s">
        <v>573</v>
      </c>
      <c r="E83" s="113" t="s">
        <v>574</v>
      </c>
      <c r="F83" s="113" t="s">
        <v>204</v>
      </c>
      <c r="G83" s="113" t="s">
        <v>223</v>
      </c>
      <c r="H83" s="113" t="s">
        <v>575</v>
      </c>
      <c r="I83" s="96" t="s">
        <v>414</v>
      </c>
    </row>
    <row r="84" spans="1:9" ht="15" customHeight="1">
      <c r="A84" s="114" t="s">
        <v>584</v>
      </c>
      <c r="B84" s="151">
        <v>80</v>
      </c>
      <c r="C84" s="112" t="s">
        <v>196</v>
      </c>
      <c r="D84" s="113" t="s">
        <v>577</v>
      </c>
      <c r="E84" s="113" t="s">
        <v>578</v>
      </c>
      <c r="F84" s="113" t="s">
        <v>204</v>
      </c>
      <c r="G84" s="113" t="s">
        <v>210</v>
      </c>
      <c r="H84" s="113" t="s">
        <v>579</v>
      </c>
      <c r="I84" s="96" t="s">
        <v>417</v>
      </c>
    </row>
    <row r="85" spans="1:9" ht="15" customHeight="1">
      <c r="A85" s="114" t="s">
        <v>588</v>
      </c>
      <c r="B85" s="151">
        <v>81</v>
      </c>
      <c r="C85" s="112" t="s">
        <v>196</v>
      </c>
      <c r="D85" s="113" t="s">
        <v>581</v>
      </c>
      <c r="E85" s="113" t="s">
        <v>582</v>
      </c>
      <c r="F85" s="113" t="s">
        <v>204</v>
      </c>
      <c r="G85" s="113" t="s">
        <v>583</v>
      </c>
      <c r="H85" s="113" t="s">
        <v>211</v>
      </c>
      <c r="I85" s="96" t="s">
        <v>421</v>
      </c>
    </row>
    <row r="86" spans="1:9" ht="15" customHeight="1">
      <c r="A86" s="114" t="s">
        <v>591</v>
      </c>
      <c r="B86" s="151">
        <v>82</v>
      </c>
      <c r="C86" s="112" t="s">
        <v>196</v>
      </c>
      <c r="D86" s="113" t="s">
        <v>585</v>
      </c>
      <c r="E86" s="113" t="s">
        <v>586</v>
      </c>
      <c r="F86" s="113" t="s">
        <v>204</v>
      </c>
      <c r="G86" s="113" t="s">
        <v>586</v>
      </c>
      <c r="H86" s="113" t="s">
        <v>587</v>
      </c>
      <c r="I86" s="96" t="s">
        <v>423</v>
      </c>
    </row>
    <row r="87" spans="1:9" ht="15" customHeight="1">
      <c r="A87" s="114" t="s">
        <v>593</v>
      </c>
      <c r="B87" s="151">
        <v>83</v>
      </c>
      <c r="C87" s="112" t="s">
        <v>162</v>
      </c>
      <c r="D87" s="113" t="s">
        <v>589</v>
      </c>
      <c r="E87" s="113" t="s">
        <v>590</v>
      </c>
      <c r="F87" s="113" t="s">
        <v>204</v>
      </c>
      <c r="G87" s="113" t="s">
        <v>391</v>
      </c>
      <c r="H87" s="113" t="s">
        <v>211</v>
      </c>
      <c r="I87" s="96" t="s">
        <v>428</v>
      </c>
    </row>
    <row r="88" spans="1:9" ht="15" customHeight="1">
      <c r="A88" s="114" t="s">
        <v>594</v>
      </c>
      <c r="B88" s="151">
        <v>84</v>
      </c>
      <c r="C88" s="112" t="s">
        <v>198</v>
      </c>
      <c r="D88" s="113" t="s">
        <v>226</v>
      </c>
      <c r="E88" s="113" t="s">
        <v>592</v>
      </c>
      <c r="F88" s="113" t="s">
        <v>204</v>
      </c>
      <c r="G88" s="113" t="s">
        <v>227</v>
      </c>
      <c r="H88" s="113" t="s">
        <v>228</v>
      </c>
      <c r="I88" s="96" t="s">
        <v>432</v>
      </c>
    </row>
    <row r="89" spans="1:9" ht="15" customHeight="1">
      <c r="A89" s="114" t="s">
        <v>597</v>
      </c>
      <c r="B89" s="151">
        <v>85</v>
      </c>
      <c r="C89" s="112" t="s">
        <v>164</v>
      </c>
      <c r="D89" s="113" t="s">
        <v>272</v>
      </c>
      <c r="E89" s="113" t="s">
        <v>474</v>
      </c>
      <c r="F89" s="113" t="s">
        <v>204</v>
      </c>
      <c r="G89" s="113" t="s">
        <v>272</v>
      </c>
      <c r="H89" s="113" t="s">
        <v>255</v>
      </c>
      <c r="I89" s="96" t="s">
        <v>435</v>
      </c>
    </row>
    <row r="90" spans="1:9" ht="15" customHeight="1">
      <c r="A90" s="114" t="s">
        <v>601</v>
      </c>
      <c r="B90" s="151">
        <v>86</v>
      </c>
      <c r="C90" s="112" t="s">
        <v>195</v>
      </c>
      <c r="D90" s="113" t="s">
        <v>595</v>
      </c>
      <c r="E90" s="113" t="s">
        <v>222</v>
      </c>
      <c r="F90" s="113" t="s">
        <v>204</v>
      </c>
      <c r="G90" s="113" t="s">
        <v>596</v>
      </c>
      <c r="H90" s="113" t="s">
        <v>205</v>
      </c>
      <c r="I90" s="96" t="s">
        <v>438</v>
      </c>
    </row>
    <row r="91" spans="1:9" ht="15" customHeight="1">
      <c r="A91" s="114" t="s">
        <v>641</v>
      </c>
      <c r="B91" s="151">
        <v>87</v>
      </c>
      <c r="C91" s="112" t="s">
        <v>198</v>
      </c>
      <c r="D91" s="113" t="s">
        <v>598</v>
      </c>
      <c r="E91" s="113" t="s">
        <v>599</v>
      </c>
      <c r="F91" s="113" t="s">
        <v>204</v>
      </c>
      <c r="G91" s="113" t="s">
        <v>285</v>
      </c>
      <c r="H91" s="113" t="s">
        <v>600</v>
      </c>
      <c r="I91" s="96" t="s">
        <v>642</v>
      </c>
    </row>
    <row r="92" spans="1:9" ht="15" customHeight="1">
      <c r="A92" s="114" t="s">
        <v>643</v>
      </c>
      <c r="B92" s="151">
        <v>88</v>
      </c>
      <c r="C92" s="112" t="s">
        <v>164</v>
      </c>
      <c r="D92" s="113" t="s">
        <v>602</v>
      </c>
      <c r="E92" s="113" t="s">
        <v>603</v>
      </c>
      <c r="F92" s="113" t="s">
        <v>204</v>
      </c>
      <c r="G92" s="113" t="s">
        <v>602</v>
      </c>
      <c r="H92" s="113" t="s">
        <v>255</v>
      </c>
      <c r="I92" s="96" t="s">
        <v>644</v>
      </c>
    </row>
    <row r="93" spans="1:9" ht="12.75">
      <c r="A93" s="124"/>
      <c r="B93" s="129"/>
      <c r="C93" s="115"/>
      <c r="D93" s="115"/>
      <c r="E93" s="115"/>
      <c r="F93" s="115"/>
      <c r="G93" s="115"/>
      <c r="H93" s="115"/>
      <c r="I93" s="115"/>
    </row>
    <row r="94" spans="1:9" ht="12.75">
      <c r="A94" s="124"/>
      <c r="B94" s="129"/>
      <c r="C94" s="115"/>
      <c r="D94" s="115"/>
      <c r="E94" s="115"/>
      <c r="F94" s="115"/>
      <c r="G94" s="115"/>
      <c r="H94" s="115"/>
      <c r="I94" s="115"/>
    </row>
    <row r="95" spans="1:9" ht="12.75">
      <c r="A95" s="124"/>
      <c r="B95" s="129"/>
      <c r="C95" s="115"/>
      <c r="D95" s="115"/>
      <c r="E95" s="115"/>
      <c r="F95" s="115"/>
      <c r="G95" s="115"/>
      <c r="H95" s="115"/>
      <c r="I95" s="115"/>
    </row>
    <row r="96" spans="1:9" ht="12.75">
      <c r="A96" s="124"/>
      <c r="B96" s="129"/>
      <c r="C96" s="115"/>
      <c r="D96" s="115"/>
      <c r="E96" s="115"/>
      <c r="F96" s="115"/>
      <c r="G96" s="115"/>
      <c r="H96" s="115"/>
      <c r="I96" s="115"/>
    </row>
    <row r="97" spans="1:9" ht="12.75">
      <c r="A97" s="124"/>
      <c r="B97" s="129"/>
      <c r="C97" s="115"/>
      <c r="D97" s="115"/>
      <c r="E97" s="115"/>
      <c r="F97" s="115"/>
      <c r="G97" s="115"/>
      <c r="H97" s="115"/>
      <c r="I97" s="115"/>
    </row>
    <row r="98" spans="1:9" ht="12.75">
      <c r="A98" s="124"/>
      <c r="B98" s="129"/>
      <c r="C98" s="115"/>
      <c r="D98" s="115"/>
      <c r="E98" s="115"/>
      <c r="F98" s="115"/>
      <c r="G98" s="115"/>
      <c r="H98" s="115"/>
      <c r="I98" s="115"/>
    </row>
    <row r="99" spans="1:9" ht="12.75">
      <c r="A99" s="124"/>
      <c r="B99" s="129"/>
      <c r="C99" s="115"/>
      <c r="D99" s="115"/>
      <c r="E99" s="115"/>
      <c r="F99" s="115"/>
      <c r="G99" s="115"/>
      <c r="H99" s="115"/>
      <c r="I99" s="115"/>
    </row>
    <row r="100" spans="1:9" ht="12.75">
      <c r="A100" s="124"/>
      <c r="B100" s="129"/>
      <c r="C100" s="115"/>
      <c r="D100" s="115"/>
      <c r="E100" s="115"/>
      <c r="F100" s="115"/>
      <c r="G100" s="115"/>
      <c r="H100" s="115"/>
      <c r="I100" s="115"/>
    </row>
    <row r="101" spans="1:9" ht="12.75">
      <c r="A101" s="124"/>
      <c r="B101" s="129"/>
      <c r="C101" s="115"/>
      <c r="D101" s="115"/>
      <c r="E101" s="115"/>
      <c r="F101" s="115"/>
      <c r="G101" s="115"/>
      <c r="H101" s="115"/>
      <c r="I101" s="115"/>
    </row>
    <row r="102" spans="1:9" ht="12.75">
      <c r="A102" s="124"/>
      <c r="B102" s="129"/>
      <c r="C102" s="115"/>
      <c r="D102" s="115"/>
      <c r="E102" s="115"/>
      <c r="F102" s="115"/>
      <c r="G102" s="115"/>
      <c r="H102" s="115"/>
      <c r="I102" s="115"/>
    </row>
    <row r="103" spans="1:9" ht="12.75">
      <c r="A103" s="124"/>
      <c r="B103" s="129"/>
      <c r="C103" s="115"/>
      <c r="D103" s="115"/>
      <c r="E103" s="115"/>
      <c r="F103" s="115"/>
      <c r="G103" s="115"/>
      <c r="H103" s="115"/>
      <c r="I103" s="115"/>
    </row>
    <row r="104" spans="1:9" ht="12.75">
      <c r="A104" s="124"/>
      <c r="B104" s="129"/>
      <c r="C104" s="115"/>
      <c r="D104" s="115"/>
      <c r="E104" s="115"/>
      <c r="F104" s="115"/>
      <c r="G104" s="115"/>
      <c r="H104" s="115"/>
      <c r="I104" s="115"/>
    </row>
    <row r="105" spans="1:9" ht="12.75">
      <c r="A105" s="124"/>
      <c r="B105" s="129"/>
      <c r="C105" s="115"/>
      <c r="D105" s="115"/>
      <c r="E105" s="115"/>
      <c r="F105" s="115"/>
      <c r="G105" s="115"/>
      <c r="H105" s="115"/>
      <c r="I105" s="115"/>
    </row>
    <row r="106" spans="1:9" ht="12.75">
      <c r="A106" s="124"/>
      <c r="B106" s="129"/>
      <c r="C106" s="115"/>
      <c r="D106" s="115"/>
      <c r="E106" s="115"/>
      <c r="F106" s="115"/>
      <c r="G106" s="115"/>
      <c r="H106" s="115"/>
      <c r="I106" s="115"/>
    </row>
    <row r="107" spans="1:9" ht="12.75">
      <c r="A107" s="124"/>
      <c r="B107" s="129"/>
      <c r="C107" s="115"/>
      <c r="D107" s="115"/>
      <c r="E107" s="115"/>
      <c r="F107" s="115"/>
      <c r="G107" s="115"/>
      <c r="H107" s="115"/>
      <c r="I107" s="115"/>
    </row>
    <row r="108" spans="1:9" ht="12.75">
      <c r="A108" s="124"/>
      <c r="B108" s="129"/>
      <c r="C108" s="115"/>
      <c r="D108" s="115"/>
      <c r="E108" s="115"/>
      <c r="F108" s="115"/>
      <c r="G108" s="115"/>
      <c r="H108" s="115"/>
      <c r="I108" s="115"/>
    </row>
    <row r="109" spans="1:9" ht="12.75">
      <c r="A109" s="124"/>
      <c r="B109" s="129"/>
      <c r="C109" s="115"/>
      <c r="D109" s="115"/>
      <c r="E109" s="115"/>
      <c r="F109" s="115"/>
      <c r="G109" s="115"/>
      <c r="H109" s="115"/>
      <c r="I109" s="115"/>
    </row>
    <row r="110" spans="1:9" ht="12.75">
      <c r="A110" s="124"/>
      <c r="B110" s="129"/>
      <c r="C110" s="115"/>
      <c r="D110" s="115"/>
      <c r="E110" s="115"/>
      <c r="F110" s="115"/>
      <c r="G110" s="115"/>
      <c r="H110" s="115"/>
      <c r="I110" s="115"/>
    </row>
    <row r="111" spans="1:9" ht="12.75">
      <c r="A111" s="124"/>
      <c r="B111" s="129"/>
      <c r="C111" s="115"/>
      <c r="D111" s="115"/>
      <c r="E111" s="115"/>
      <c r="F111" s="115"/>
      <c r="G111" s="115"/>
      <c r="H111" s="115"/>
      <c r="I111" s="115"/>
    </row>
    <row r="112" spans="1:9" ht="12.75">
      <c r="A112" s="124"/>
      <c r="B112" s="129"/>
      <c r="C112" s="115"/>
      <c r="D112" s="115"/>
      <c r="E112" s="115"/>
      <c r="F112" s="115"/>
      <c r="G112" s="115"/>
      <c r="H112" s="115"/>
      <c r="I112" s="115"/>
    </row>
    <row r="113" spans="1:9" ht="12.75">
      <c r="A113" s="124"/>
      <c r="B113" s="129"/>
      <c r="C113" s="115"/>
      <c r="D113" s="115"/>
      <c r="E113" s="115"/>
      <c r="F113" s="115"/>
      <c r="G113" s="115"/>
      <c r="H113" s="115"/>
      <c r="I113" s="115"/>
    </row>
    <row r="114" spans="1:9" ht="12.75">
      <c r="A114" s="124"/>
      <c r="B114" s="129"/>
      <c r="C114" s="115"/>
      <c r="D114" s="115"/>
      <c r="E114" s="115"/>
      <c r="F114" s="115"/>
      <c r="G114" s="115"/>
      <c r="H114" s="115"/>
      <c r="I114" s="115"/>
    </row>
    <row r="115" spans="1:9" ht="12.75">
      <c r="A115" s="124"/>
      <c r="B115" s="129"/>
      <c r="C115" s="115"/>
      <c r="D115" s="115"/>
      <c r="E115" s="115"/>
      <c r="F115" s="115"/>
      <c r="G115" s="115"/>
      <c r="H115" s="115"/>
      <c r="I115" s="115"/>
    </row>
    <row r="116" spans="1:9" ht="12.75">
      <c r="A116" s="124"/>
      <c r="B116" s="129"/>
      <c r="C116" s="115"/>
      <c r="D116" s="115"/>
      <c r="E116" s="115"/>
      <c r="F116" s="115"/>
      <c r="G116" s="115"/>
      <c r="H116" s="115"/>
      <c r="I116" s="115"/>
    </row>
    <row r="117" spans="1:9" ht="12.75">
      <c r="A117" s="124"/>
      <c r="B117" s="129"/>
      <c r="C117" s="115"/>
      <c r="D117" s="115"/>
      <c r="E117" s="115"/>
      <c r="F117" s="115"/>
      <c r="G117" s="115"/>
      <c r="H117" s="115"/>
      <c r="I117" s="115"/>
    </row>
    <row r="118" spans="1:9" ht="12.75">
      <c r="A118" s="124"/>
      <c r="B118" s="129"/>
      <c r="C118" s="115"/>
      <c r="D118" s="115"/>
      <c r="E118" s="115"/>
      <c r="F118" s="115"/>
      <c r="G118" s="115"/>
      <c r="H118" s="115"/>
      <c r="I118" s="115"/>
    </row>
    <row r="119" spans="1:9" ht="12.75">
      <c r="A119" s="124"/>
      <c r="B119" s="129"/>
      <c r="C119" s="115"/>
      <c r="D119" s="115"/>
      <c r="E119" s="115"/>
      <c r="F119" s="115"/>
      <c r="G119" s="115"/>
      <c r="H119" s="115"/>
      <c r="I119" s="115"/>
    </row>
    <row r="120" spans="1:9" ht="12.75">
      <c r="A120" s="124"/>
      <c r="B120" s="129"/>
      <c r="C120" s="115"/>
      <c r="D120" s="115"/>
      <c r="E120" s="115"/>
      <c r="F120" s="115"/>
      <c r="G120" s="115"/>
      <c r="H120" s="115"/>
      <c r="I120" s="115"/>
    </row>
    <row r="121" spans="1:9" ht="12.75">
      <c r="A121" s="124"/>
      <c r="B121" s="129"/>
      <c r="C121" s="115"/>
      <c r="D121" s="115"/>
      <c r="E121" s="115"/>
      <c r="F121" s="115"/>
      <c r="G121" s="115"/>
      <c r="H121" s="115"/>
      <c r="I121" s="115"/>
    </row>
    <row r="122" spans="1:9" ht="12.75">
      <c r="A122" s="124"/>
      <c r="B122" s="129"/>
      <c r="C122" s="115"/>
      <c r="D122" s="115"/>
      <c r="E122" s="115"/>
      <c r="F122" s="115"/>
      <c r="G122" s="115"/>
      <c r="H122" s="115"/>
      <c r="I122" s="115"/>
    </row>
    <row r="123" spans="1:9" ht="12.75">
      <c r="A123" s="124"/>
      <c r="B123" s="129"/>
      <c r="C123" s="115"/>
      <c r="D123" s="115"/>
      <c r="E123" s="115"/>
      <c r="F123" s="115"/>
      <c r="G123" s="115"/>
      <c r="H123" s="115"/>
      <c r="I123" s="115"/>
    </row>
    <row r="124" spans="1:9" ht="12.75">
      <c r="A124" s="124"/>
      <c r="B124" s="129"/>
      <c r="C124" s="115"/>
      <c r="D124" s="115"/>
      <c r="E124" s="115"/>
      <c r="F124" s="115"/>
      <c r="G124" s="115"/>
      <c r="H124" s="115"/>
      <c r="I124" s="115"/>
    </row>
    <row r="125" spans="1:9" ht="12.75">
      <c r="A125" s="124"/>
      <c r="B125" s="129"/>
      <c r="C125" s="115"/>
      <c r="D125" s="115"/>
      <c r="E125" s="115"/>
      <c r="F125" s="115"/>
      <c r="G125" s="115"/>
      <c r="H125" s="115"/>
      <c r="I125" s="115"/>
    </row>
    <row r="126" spans="1:9" ht="12.75">
      <c r="A126" s="124"/>
      <c r="B126" s="129"/>
      <c r="C126" s="115"/>
      <c r="D126" s="115"/>
      <c r="E126" s="115"/>
      <c r="F126" s="115"/>
      <c r="G126" s="115"/>
      <c r="H126" s="115"/>
      <c r="I126" s="115"/>
    </row>
  </sheetData>
  <mergeCells count="1">
    <mergeCell ref="H2:I2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227"/>
  <sheetViews>
    <sheetView workbookViewId="0" topLeftCell="A1">
      <selection activeCell="I1" sqref="I1:I4"/>
    </sheetView>
  </sheetViews>
  <sheetFormatPr defaultColWidth="9.140625" defaultRowHeight="12.75"/>
  <cols>
    <col min="1" max="1" width="7.140625" style="0" customWidth="1"/>
    <col min="2" max="2" width="4.28125" style="125" customWidth="1"/>
    <col min="3" max="3" width="24.421875" style="0" bestFit="1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15" customHeight="1">
      <c r="A1" s="8"/>
      <c r="B1" s="152"/>
      <c r="C1" s="8"/>
      <c r="D1" s="8"/>
      <c r="E1" s="8"/>
      <c r="F1" s="8"/>
      <c r="G1" s="8"/>
      <c r="H1" s="8"/>
      <c r="J1" s="67" t="str">
        <f>Startlist!$F1</f>
        <v>  </v>
      </c>
      <c r="K1" s="67"/>
      <c r="L1" s="67"/>
      <c r="M1" s="67"/>
      <c r="N1" s="67"/>
      <c r="O1" s="8"/>
      <c r="P1" s="8"/>
      <c r="Q1" s="8"/>
    </row>
    <row r="2" spans="1:17" ht="15.75">
      <c r="A2" s="130"/>
      <c r="B2" s="152"/>
      <c r="C2" s="8"/>
      <c r="D2" s="8"/>
      <c r="E2" s="8"/>
      <c r="F2" s="8"/>
      <c r="G2" s="8"/>
      <c r="H2" s="8"/>
      <c r="I2" s="1" t="str">
        <f>Startlist!$F2</f>
        <v>Lääne-Eesti Rahvaralli 2011</v>
      </c>
      <c r="O2" s="8"/>
      <c r="P2" s="8"/>
      <c r="Q2" s="8"/>
    </row>
    <row r="3" spans="1:17" ht="15">
      <c r="A3" s="8"/>
      <c r="B3" s="152"/>
      <c r="C3" s="8"/>
      <c r="D3" s="8"/>
      <c r="E3" s="8"/>
      <c r="F3" s="8"/>
      <c r="G3" s="8"/>
      <c r="H3" s="8"/>
      <c r="I3" s="67" t="str">
        <f>Startlist!$F3</f>
        <v>11.06.2011</v>
      </c>
      <c r="O3" s="8"/>
      <c r="P3" s="8"/>
      <c r="Q3" s="8"/>
    </row>
    <row r="4" spans="1:17" ht="15">
      <c r="A4" s="8"/>
      <c r="B4" s="152"/>
      <c r="C4" s="8"/>
      <c r="D4" s="8"/>
      <c r="E4" s="8"/>
      <c r="F4" s="8"/>
      <c r="G4" s="8"/>
      <c r="H4" s="8"/>
      <c r="I4" s="67" t="str">
        <f>Startlist!$F4</f>
        <v>Lääne maakond, Ridala vald</v>
      </c>
      <c r="O4" s="8"/>
      <c r="P4" s="8"/>
      <c r="Q4" s="8"/>
    </row>
    <row r="5" spans="1:17" ht="15">
      <c r="A5" s="21" t="s">
        <v>165</v>
      </c>
      <c r="B5" s="15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7" t="s">
        <v>175</v>
      </c>
      <c r="B6" s="153" t="s">
        <v>176</v>
      </c>
      <c r="C6" s="82" t="s">
        <v>177</v>
      </c>
      <c r="D6" s="215" t="s">
        <v>197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79" t="s">
        <v>179</v>
      </c>
      <c r="Q6" s="79" t="s">
        <v>189</v>
      </c>
    </row>
    <row r="7" spans="1:17" ht="12.75">
      <c r="A7" s="86" t="s">
        <v>191</v>
      </c>
      <c r="B7" s="154"/>
      <c r="C7" s="83" t="s">
        <v>173</v>
      </c>
      <c r="D7" s="159">
        <v>1</v>
      </c>
      <c r="E7" s="159">
        <v>2</v>
      </c>
      <c r="F7" s="159">
        <v>3</v>
      </c>
      <c r="G7" s="159">
        <v>4</v>
      </c>
      <c r="H7" s="159">
        <v>5</v>
      </c>
      <c r="I7" s="160">
        <v>6</v>
      </c>
      <c r="J7" s="160">
        <v>7</v>
      </c>
      <c r="K7" s="160">
        <v>8</v>
      </c>
      <c r="L7" s="160">
        <v>9</v>
      </c>
      <c r="M7" s="160">
        <v>10</v>
      </c>
      <c r="N7" s="160">
        <v>11</v>
      </c>
      <c r="O7" s="84">
        <v>12</v>
      </c>
      <c r="P7" s="85"/>
      <c r="Q7" s="86" t="s">
        <v>190</v>
      </c>
    </row>
    <row r="8" spans="1:17" ht="12.75">
      <c r="A8" s="75" t="s">
        <v>653</v>
      </c>
      <c r="B8" s="155">
        <v>9</v>
      </c>
      <c r="C8" s="12" t="s">
        <v>683</v>
      </c>
      <c r="D8" s="205" t="s">
        <v>992</v>
      </c>
      <c r="E8" s="187" t="s">
        <v>655</v>
      </c>
      <c r="F8" s="187" t="s">
        <v>655</v>
      </c>
      <c r="G8" s="13" t="s">
        <v>764</v>
      </c>
      <c r="H8" s="13" t="s">
        <v>996</v>
      </c>
      <c r="I8" s="187" t="s">
        <v>655</v>
      </c>
      <c r="J8" s="13" t="s">
        <v>997</v>
      </c>
      <c r="K8" s="13" t="s">
        <v>998</v>
      </c>
      <c r="L8" s="13" t="s">
        <v>1397</v>
      </c>
      <c r="M8" s="187" t="s">
        <v>655</v>
      </c>
      <c r="N8" s="13" t="s">
        <v>1398</v>
      </c>
      <c r="O8" s="14" t="s">
        <v>1399</v>
      </c>
      <c r="P8" s="101"/>
      <c r="Q8" s="80" t="s">
        <v>1400</v>
      </c>
    </row>
    <row r="9" spans="1:17" ht="12.75">
      <c r="A9" s="76" t="s">
        <v>163</v>
      </c>
      <c r="B9" s="156"/>
      <c r="C9" s="9" t="s">
        <v>447</v>
      </c>
      <c r="D9" s="206" t="s">
        <v>657</v>
      </c>
      <c r="E9" s="188"/>
      <c r="F9" s="188"/>
      <c r="G9" s="10" t="s">
        <v>657</v>
      </c>
      <c r="H9" s="10" t="s">
        <v>787</v>
      </c>
      <c r="I9" s="188"/>
      <c r="J9" s="10" t="s">
        <v>657</v>
      </c>
      <c r="K9" s="10" t="s">
        <v>657</v>
      </c>
      <c r="L9" s="10" t="s">
        <v>761</v>
      </c>
      <c r="M9" s="188"/>
      <c r="N9" s="10" t="s">
        <v>658</v>
      </c>
      <c r="O9" s="11" t="s">
        <v>668</v>
      </c>
      <c r="P9" s="102"/>
      <c r="Q9" s="81" t="s">
        <v>659</v>
      </c>
    </row>
    <row r="10" spans="1:17" ht="12.75">
      <c r="A10" s="75" t="s">
        <v>660</v>
      </c>
      <c r="B10" s="155">
        <v>6</v>
      </c>
      <c r="C10" s="12" t="s">
        <v>681</v>
      </c>
      <c r="D10" s="205" t="s">
        <v>992</v>
      </c>
      <c r="E10" s="187" t="s">
        <v>655</v>
      </c>
      <c r="F10" s="187" t="s">
        <v>655</v>
      </c>
      <c r="G10" s="13" t="s">
        <v>759</v>
      </c>
      <c r="H10" s="13" t="s">
        <v>1087</v>
      </c>
      <c r="I10" s="187" t="s">
        <v>655</v>
      </c>
      <c r="J10" s="13" t="s">
        <v>1088</v>
      </c>
      <c r="K10" s="13" t="s">
        <v>1089</v>
      </c>
      <c r="L10" s="13" t="s">
        <v>1453</v>
      </c>
      <c r="M10" s="187" t="s">
        <v>655</v>
      </c>
      <c r="N10" s="13" t="s">
        <v>1454</v>
      </c>
      <c r="O10" s="14" t="s">
        <v>1455</v>
      </c>
      <c r="P10" s="101"/>
      <c r="Q10" s="80" t="s">
        <v>1671</v>
      </c>
    </row>
    <row r="11" spans="1:17" ht="12.75">
      <c r="A11" s="76" t="s">
        <v>163</v>
      </c>
      <c r="B11" s="156"/>
      <c r="C11" s="9" t="s">
        <v>490</v>
      </c>
      <c r="D11" s="206" t="s">
        <v>657</v>
      </c>
      <c r="E11" s="188"/>
      <c r="F11" s="188"/>
      <c r="G11" s="10" t="s">
        <v>658</v>
      </c>
      <c r="H11" s="10" t="s">
        <v>763</v>
      </c>
      <c r="I11" s="188"/>
      <c r="J11" s="10" t="s">
        <v>1014</v>
      </c>
      <c r="K11" s="10" t="s">
        <v>676</v>
      </c>
      <c r="L11" s="10" t="s">
        <v>657</v>
      </c>
      <c r="M11" s="188"/>
      <c r="N11" s="10" t="s">
        <v>657</v>
      </c>
      <c r="O11" s="11" t="s">
        <v>657</v>
      </c>
      <c r="P11" s="102"/>
      <c r="Q11" s="81" t="s">
        <v>1693</v>
      </c>
    </row>
    <row r="12" spans="1:17" ht="12.75">
      <c r="A12" s="75" t="s">
        <v>664</v>
      </c>
      <c r="B12" s="155">
        <v>4</v>
      </c>
      <c r="C12" s="12" t="s">
        <v>661</v>
      </c>
      <c r="D12" s="205" t="s">
        <v>992</v>
      </c>
      <c r="E12" s="187" t="s">
        <v>655</v>
      </c>
      <c r="F12" s="187" t="s">
        <v>655</v>
      </c>
      <c r="G12" s="13" t="s">
        <v>663</v>
      </c>
      <c r="H12" s="13" t="s">
        <v>999</v>
      </c>
      <c r="I12" s="187" t="s">
        <v>655</v>
      </c>
      <c r="J12" s="13" t="s">
        <v>1000</v>
      </c>
      <c r="K12" s="13" t="s">
        <v>1001</v>
      </c>
      <c r="L12" s="13" t="s">
        <v>1401</v>
      </c>
      <c r="M12" s="187" t="s">
        <v>655</v>
      </c>
      <c r="N12" s="13" t="s">
        <v>1402</v>
      </c>
      <c r="O12" s="14" t="s">
        <v>1403</v>
      </c>
      <c r="P12" s="101"/>
      <c r="Q12" s="80" t="s">
        <v>1404</v>
      </c>
    </row>
    <row r="13" spans="1:17" ht="12.75">
      <c r="A13" s="76" t="s">
        <v>163</v>
      </c>
      <c r="B13" s="156"/>
      <c r="C13" s="9" t="s">
        <v>456</v>
      </c>
      <c r="D13" s="206" t="s">
        <v>657</v>
      </c>
      <c r="E13" s="188"/>
      <c r="F13" s="188"/>
      <c r="G13" s="10" t="s">
        <v>668</v>
      </c>
      <c r="H13" s="10" t="s">
        <v>667</v>
      </c>
      <c r="I13" s="188"/>
      <c r="J13" s="10" t="s">
        <v>763</v>
      </c>
      <c r="K13" s="10" t="s">
        <v>763</v>
      </c>
      <c r="L13" s="10" t="s">
        <v>658</v>
      </c>
      <c r="M13" s="188"/>
      <c r="N13" s="10" t="s">
        <v>676</v>
      </c>
      <c r="O13" s="11" t="s">
        <v>676</v>
      </c>
      <c r="P13" s="102"/>
      <c r="Q13" s="81" t="s">
        <v>1694</v>
      </c>
    </row>
    <row r="14" spans="1:17" ht="12.75">
      <c r="A14" s="75" t="s">
        <v>669</v>
      </c>
      <c r="B14" s="155">
        <v>1</v>
      </c>
      <c r="C14" s="12" t="s">
        <v>654</v>
      </c>
      <c r="D14" s="205" t="s">
        <v>992</v>
      </c>
      <c r="E14" s="187" t="s">
        <v>655</v>
      </c>
      <c r="F14" s="187" t="s">
        <v>655</v>
      </c>
      <c r="G14" s="13" t="s">
        <v>656</v>
      </c>
      <c r="H14" s="13" t="s">
        <v>993</v>
      </c>
      <c r="I14" s="187" t="s">
        <v>655</v>
      </c>
      <c r="J14" s="13" t="s">
        <v>994</v>
      </c>
      <c r="K14" s="13" t="s">
        <v>995</v>
      </c>
      <c r="L14" s="13" t="s">
        <v>1041</v>
      </c>
      <c r="M14" s="187" t="s">
        <v>655</v>
      </c>
      <c r="N14" s="13" t="s">
        <v>1405</v>
      </c>
      <c r="O14" s="14" t="s">
        <v>1406</v>
      </c>
      <c r="P14" s="101"/>
      <c r="Q14" s="80" t="s">
        <v>1407</v>
      </c>
    </row>
    <row r="15" spans="1:17" ht="12.75">
      <c r="A15" s="76" t="s">
        <v>163</v>
      </c>
      <c r="B15" s="156"/>
      <c r="C15" s="9" t="s">
        <v>456</v>
      </c>
      <c r="D15" s="206" t="s">
        <v>657</v>
      </c>
      <c r="E15" s="188"/>
      <c r="F15" s="188"/>
      <c r="G15" s="10" t="s">
        <v>676</v>
      </c>
      <c r="H15" s="10" t="s">
        <v>658</v>
      </c>
      <c r="I15" s="188"/>
      <c r="J15" s="10" t="s">
        <v>667</v>
      </c>
      <c r="K15" s="10" t="s">
        <v>658</v>
      </c>
      <c r="L15" s="10" t="s">
        <v>796</v>
      </c>
      <c r="M15" s="188"/>
      <c r="N15" s="10" t="s">
        <v>1070</v>
      </c>
      <c r="O15" s="11" t="s">
        <v>763</v>
      </c>
      <c r="P15" s="102"/>
      <c r="Q15" s="81" t="s">
        <v>762</v>
      </c>
    </row>
    <row r="16" spans="1:17" ht="12.75">
      <c r="A16" s="75" t="s">
        <v>673</v>
      </c>
      <c r="B16" s="155">
        <v>2</v>
      </c>
      <c r="C16" s="12" t="s">
        <v>665</v>
      </c>
      <c r="D16" s="205" t="s">
        <v>992</v>
      </c>
      <c r="E16" s="187" t="s">
        <v>655</v>
      </c>
      <c r="F16" s="187" t="s">
        <v>655</v>
      </c>
      <c r="G16" s="13" t="s">
        <v>666</v>
      </c>
      <c r="H16" s="13" t="s">
        <v>1005</v>
      </c>
      <c r="I16" s="187" t="s">
        <v>655</v>
      </c>
      <c r="J16" s="13" t="s">
        <v>1006</v>
      </c>
      <c r="K16" s="13" t="s">
        <v>1007</v>
      </c>
      <c r="L16" s="13" t="s">
        <v>1408</v>
      </c>
      <c r="M16" s="187" t="s">
        <v>655</v>
      </c>
      <c r="N16" s="13" t="s">
        <v>1032</v>
      </c>
      <c r="O16" s="14" t="s">
        <v>1409</v>
      </c>
      <c r="P16" s="101"/>
      <c r="Q16" s="80" t="s">
        <v>1410</v>
      </c>
    </row>
    <row r="17" spans="1:17" ht="12.75">
      <c r="A17" s="76" t="s">
        <v>163</v>
      </c>
      <c r="B17" s="156"/>
      <c r="C17" s="9" t="s">
        <v>462</v>
      </c>
      <c r="D17" s="206" t="s">
        <v>657</v>
      </c>
      <c r="E17" s="188"/>
      <c r="F17" s="188"/>
      <c r="G17" s="10" t="s">
        <v>781</v>
      </c>
      <c r="H17" s="10" t="s">
        <v>1295</v>
      </c>
      <c r="I17" s="188"/>
      <c r="J17" s="10" t="s">
        <v>658</v>
      </c>
      <c r="K17" s="10" t="s">
        <v>667</v>
      </c>
      <c r="L17" s="10" t="s">
        <v>763</v>
      </c>
      <c r="M17" s="188"/>
      <c r="N17" s="10" t="s">
        <v>667</v>
      </c>
      <c r="O17" s="11" t="s">
        <v>658</v>
      </c>
      <c r="P17" s="102"/>
      <c r="Q17" s="81" t="s">
        <v>1695</v>
      </c>
    </row>
    <row r="18" spans="1:17" ht="12.75">
      <c r="A18" s="75" t="s">
        <v>678</v>
      </c>
      <c r="B18" s="155">
        <v>16</v>
      </c>
      <c r="C18" s="12" t="s">
        <v>689</v>
      </c>
      <c r="D18" s="205" t="s">
        <v>992</v>
      </c>
      <c r="E18" s="187" t="s">
        <v>655</v>
      </c>
      <c r="F18" s="187" t="s">
        <v>655</v>
      </c>
      <c r="G18" s="13" t="s">
        <v>769</v>
      </c>
      <c r="H18" s="13" t="s">
        <v>923</v>
      </c>
      <c r="I18" s="187" t="s">
        <v>655</v>
      </c>
      <c r="J18" s="13" t="s">
        <v>1010</v>
      </c>
      <c r="K18" s="13" t="s">
        <v>798</v>
      </c>
      <c r="L18" s="13" t="s">
        <v>1411</v>
      </c>
      <c r="M18" s="187" t="s">
        <v>655</v>
      </c>
      <c r="N18" s="13" t="s">
        <v>1412</v>
      </c>
      <c r="O18" s="14" t="s">
        <v>1359</v>
      </c>
      <c r="P18" s="101"/>
      <c r="Q18" s="80" t="s">
        <v>1413</v>
      </c>
    </row>
    <row r="19" spans="1:17" ht="12.75">
      <c r="A19" s="76" t="s">
        <v>163</v>
      </c>
      <c r="B19" s="156"/>
      <c r="C19" s="9" t="s">
        <v>427</v>
      </c>
      <c r="D19" s="206" t="s">
        <v>657</v>
      </c>
      <c r="E19" s="188"/>
      <c r="F19" s="188"/>
      <c r="G19" s="10" t="s">
        <v>787</v>
      </c>
      <c r="H19" s="10" t="s">
        <v>781</v>
      </c>
      <c r="I19" s="188"/>
      <c r="J19" s="10" t="s">
        <v>787</v>
      </c>
      <c r="K19" s="10" t="s">
        <v>781</v>
      </c>
      <c r="L19" s="10" t="s">
        <v>668</v>
      </c>
      <c r="M19" s="188"/>
      <c r="N19" s="10" t="s">
        <v>787</v>
      </c>
      <c r="O19" s="11" t="s">
        <v>787</v>
      </c>
      <c r="P19" s="102"/>
      <c r="Q19" s="81" t="s">
        <v>875</v>
      </c>
    </row>
    <row r="20" spans="1:17" ht="12.75">
      <c r="A20" s="75" t="s">
        <v>765</v>
      </c>
      <c r="B20" s="155">
        <v>7</v>
      </c>
      <c r="C20" s="12" t="s">
        <v>670</v>
      </c>
      <c r="D20" s="205" t="s">
        <v>992</v>
      </c>
      <c r="E20" s="187" t="s">
        <v>655</v>
      </c>
      <c r="F20" s="187" t="s">
        <v>655</v>
      </c>
      <c r="G20" s="13" t="s">
        <v>672</v>
      </c>
      <c r="H20" s="13" t="s">
        <v>1002</v>
      </c>
      <c r="I20" s="187" t="s">
        <v>655</v>
      </c>
      <c r="J20" s="13" t="s">
        <v>1003</v>
      </c>
      <c r="K20" s="13" t="s">
        <v>1001</v>
      </c>
      <c r="L20" s="13" t="s">
        <v>1414</v>
      </c>
      <c r="M20" s="187" t="s">
        <v>655</v>
      </c>
      <c r="N20" s="13" t="s">
        <v>1415</v>
      </c>
      <c r="O20" s="14" t="s">
        <v>1416</v>
      </c>
      <c r="P20" s="101"/>
      <c r="Q20" s="80" t="s">
        <v>1417</v>
      </c>
    </row>
    <row r="21" spans="1:17" ht="12.75">
      <c r="A21" s="76" t="s">
        <v>163</v>
      </c>
      <c r="B21" s="156"/>
      <c r="C21" s="9" t="s">
        <v>434</v>
      </c>
      <c r="D21" s="206" t="s">
        <v>657</v>
      </c>
      <c r="E21" s="188"/>
      <c r="F21" s="188"/>
      <c r="G21" s="10" t="s">
        <v>763</v>
      </c>
      <c r="H21" s="10" t="s">
        <v>677</v>
      </c>
      <c r="I21" s="188"/>
      <c r="J21" s="10" t="s">
        <v>800</v>
      </c>
      <c r="K21" s="10" t="s">
        <v>763</v>
      </c>
      <c r="L21" s="10" t="s">
        <v>787</v>
      </c>
      <c r="M21" s="188"/>
      <c r="N21" s="10" t="s">
        <v>761</v>
      </c>
      <c r="O21" s="11" t="s">
        <v>1070</v>
      </c>
      <c r="P21" s="102"/>
      <c r="Q21" s="81" t="s">
        <v>1696</v>
      </c>
    </row>
    <row r="22" spans="1:17" ht="12.75">
      <c r="A22" s="75" t="s">
        <v>799</v>
      </c>
      <c r="B22" s="155">
        <v>33</v>
      </c>
      <c r="C22" s="12" t="s">
        <v>704</v>
      </c>
      <c r="D22" s="205" t="s">
        <v>992</v>
      </c>
      <c r="E22" s="187" t="s">
        <v>655</v>
      </c>
      <c r="F22" s="187" t="s">
        <v>655</v>
      </c>
      <c r="G22" s="13" t="s">
        <v>798</v>
      </c>
      <c r="H22" s="13" t="s">
        <v>1038</v>
      </c>
      <c r="I22" s="187" t="s">
        <v>655</v>
      </c>
      <c r="J22" s="13" t="s">
        <v>1039</v>
      </c>
      <c r="K22" s="13" t="s">
        <v>1040</v>
      </c>
      <c r="L22" s="13" t="s">
        <v>941</v>
      </c>
      <c r="M22" s="187" t="s">
        <v>655</v>
      </c>
      <c r="N22" s="13" t="s">
        <v>1395</v>
      </c>
      <c r="O22" s="14" t="s">
        <v>1396</v>
      </c>
      <c r="P22" s="101" t="s">
        <v>786</v>
      </c>
      <c r="Q22" s="80" t="s">
        <v>1697</v>
      </c>
    </row>
    <row r="23" spans="1:17" ht="12.75">
      <c r="A23" s="76" t="s">
        <v>163</v>
      </c>
      <c r="B23" s="156"/>
      <c r="C23" s="9" t="s">
        <v>427</v>
      </c>
      <c r="D23" s="206" t="s">
        <v>657</v>
      </c>
      <c r="E23" s="188"/>
      <c r="F23" s="188"/>
      <c r="G23" s="10" t="s">
        <v>667</v>
      </c>
      <c r="H23" s="10" t="s">
        <v>657</v>
      </c>
      <c r="I23" s="188"/>
      <c r="J23" s="10" t="s">
        <v>668</v>
      </c>
      <c r="K23" s="10" t="s">
        <v>668</v>
      </c>
      <c r="L23" s="10" t="s">
        <v>676</v>
      </c>
      <c r="M23" s="188"/>
      <c r="N23" s="10" t="s">
        <v>668</v>
      </c>
      <c r="O23" s="11" t="s">
        <v>781</v>
      </c>
      <c r="P23" s="102"/>
      <c r="Q23" s="81" t="s">
        <v>1698</v>
      </c>
    </row>
    <row r="24" spans="1:17" ht="12.75">
      <c r="A24" s="75" t="s">
        <v>801</v>
      </c>
      <c r="B24" s="155">
        <v>3</v>
      </c>
      <c r="C24" s="12" t="s">
        <v>679</v>
      </c>
      <c r="D24" s="205" t="s">
        <v>992</v>
      </c>
      <c r="E24" s="187" t="s">
        <v>655</v>
      </c>
      <c r="F24" s="187" t="s">
        <v>655</v>
      </c>
      <c r="G24" s="13" t="s">
        <v>680</v>
      </c>
      <c r="H24" s="13" t="s">
        <v>1011</v>
      </c>
      <c r="I24" s="187" t="s">
        <v>655</v>
      </c>
      <c r="J24" s="13" t="s">
        <v>1012</v>
      </c>
      <c r="K24" s="13" t="s">
        <v>1013</v>
      </c>
      <c r="L24" s="13" t="s">
        <v>1418</v>
      </c>
      <c r="M24" s="187" t="s">
        <v>655</v>
      </c>
      <c r="N24" s="13" t="s">
        <v>1419</v>
      </c>
      <c r="O24" s="14" t="s">
        <v>1420</v>
      </c>
      <c r="P24" s="101"/>
      <c r="Q24" s="80" t="s">
        <v>1421</v>
      </c>
    </row>
    <row r="25" spans="1:17" ht="12.75">
      <c r="A25" s="76" t="s">
        <v>163</v>
      </c>
      <c r="B25" s="156"/>
      <c r="C25" s="9" t="s">
        <v>434</v>
      </c>
      <c r="D25" s="206" t="s">
        <v>657</v>
      </c>
      <c r="E25" s="188"/>
      <c r="F25" s="188"/>
      <c r="G25" s="10" t="s">
        <v>849</v>
      </c>
      <c r="H25" s="10" t="s">
        <v>668</v>
      </c>
      <c r="I25" s="188"/>
      <c r="J25" s="10" t="s">
        <v>1097</v>
      </c>
      <c r="K25" s="10" t="s">
        <v>677</v>
      </c>
      <c r="L25" s="10" t="s">
        <v>677</v>
      </c>
      <c r="M25" s="188"/>
      <c r="N25" s="10" t="s">
        <v>677</v>
      </c>
      <c r="O25" s="11" t="s">
        <v>667</v>
      </c>
      <c r="P25" s="102"/>
      <c r="Q25" s="81" t="s">
        <v>1699</v>
      </c>
    </row>
    <row r="26" spans="1:17" ht="12.75">
      <c r="A26" s="75" t="s">
        <v>803</v>
      </c>
      <c r="B26" s="155">
        <v>42</v>
      </c>
      <c r="C26" s="12" t="s">
        <v>713</v>
      </c>
      <c r="D26" s="205" t="s">
        <v>992</v>
      </c>
      <c r="E26" s="187" t="s">
        <v>655</v>
      </c>
      <c r="F26" s="187" t="s">
        <v>655</v>
      </c>
      <c r="G26" s="13" t="s">
        <v>908</v>
      </c>
      <c r="H26" s="13" t="s">
        <v>1105</v>
      </c>
      <c r="I26" s="187" t="s">
        <v>655</v>
      </c>
      <c r="J26" s="13" t="s">
        <v>1003</v>
      </c>
      <c r="K26" s="13" t="s">
        <v>1137</v>
      </c>
      <c r="L26" s="13" t="s">
        <v>1477</v>
      </c>
      <c r="M26" s="187" t="s">
        <v>655</v>
      </c>
      <c r="N26" s="13" t="s">
        <v>1478</v>
      </c>
      <c r="O26" s="14" t="s">
        <v>759</v>
      </c>
      <c r="P26" s="101"/>
      <c r="Q26" s="80" t="s">
        <v>1672</v>
      </c>
    </row>
    <row r="27" spans="1:17" ht="12.75">
      <c r="A27" s="76" t="s">
        <v>163</v>
      </c>
      <c r="B27" s="156"/>
      <c r="C27" s="9" t="s">
        <v>530</v>
      </c>
      <c r="D27" s="206" t="s">
        <v>657</v>
      </c>
      <c r="E27" s="188"/>
      <c r="F27" s="188"/>
      <c r="G27" s="10" t="s">
        <v>909</v>
      </c>
      <c r="H27" s="10" t="s">
        <v>1181</v>
      </c>
      <c r="I27" s="188"/>
      <c r="J27" s="10" t="s">
        <v>800</v>
      </c>
      <c r="K27" s="10" t="s">
        <v>761</v>
      </c>
      <c r="L27" s="10" t="s">
        <v>667</v>
      </c>
      <c r="M27" s="188"/>
      <c r="N27" s="10" t="s">
        <v>781</v>
      </c>
      <c r="O27" s="11" t="s">
        <v>677</v>
      </c>
      <c r="P27" s="102"/>
      <c r="Q27" s="81" t="s">
        <v>1700</v>
      </c>
    </row>
    <row r="28" spans="1:17" ht="12.75">
      <c r="A28" s="75" t="s">
        <v>806</v>
      </c>
      <c r="B28" s="155">
        <v>5</v>
      </c>
      <c r="C28" s="12" t="s">
        <v>674</v>
      </c>
      <c r="D28" s="205" t="s">
        <v>992</v>
      </c>
      <c r="E28" s="187" t="s">
        <v>655</v>
      </c>
      <c r="F28" s="187" t="s">
        <v>655</v>
      </c>
      <c r="G28" s="13" t="s">
        <v>675</v>
      </c>
      <c r="H28" s="13" t="s">
        <v>1008</v>
      </c>
      <c r="I28" s="187" t="s">
        <v>655</v>
      </c>
      <c r="J28" s="13" t="s">
        <v>1009</v>
      </c>
      <c r="K28" s="13" t="s">
        <v>656</v>
      </c>
      <c r="L28" s="13" t="s">
        <v>1422</v>
      </c>
      <c r="M28" s="187" t="s">
        <v>655</v>
      </c>
      <c r="N28" s="13" t="s">
        <v>1423</v>
      </c>
      <c r="O28" s="14" t="s">
        <v>1396</v>
      </c>
      <c r="P28" s="101"/>
      <c r="Q28" s="80" t="s">
        <v>1424</v>
      </c>
    </row>
    <row r="29" spans="1:17" ht="12.75">
      <c r="A29" s="76" t="s">
        <v>163</v>
      </c>
      <c r="B29" s="156"/>
      <c r="C29" s="9" t="s">
        <v>451</v>
      </c>
      <c r="D29" s="206" t="s">
        <v>657</v>
      </c>
      <c r="E29" s="188"/>
      <c r="F29" s="188"/>
      <c r="G29" s="10" t="s">
        <v>800</v>
      </c>
      <c r="H29" s="10" t="s">
        <v>1014</v>
      </c>
      <c r="I29" s="188"/>
      <c r="J29" s="10" t="s">
        <v>676</v>
      </c>
      <c r="K29" s="10" t="s">
        <v>1070</v>
      </c>
      <c r="L29" s="10" t="s">
        <v>781</v>
      </c>
      <c r="M29" s="188"/>
      <c r="N29" s="10" t="s">
        <v>1064</v>
      </c>
      <c r="O29" s="11" t="s">
        <v>781</v>
      </c>
      <c r="P29" s="102"/>
      <c r="Q29" s="81" t="s">
        <v>1701</v>
      </c>
    </row>
    <row r="30" spans="1:17" ht="12.75">
      <c r="A30" s="75" t="s">
        <v>810</v>
      </c>
      <c r="B30" s="155">
        <v>11</v>
      </c>
      <c r="C30" s="12" t="s">
        <v>685</v>
      </c>
      <c r="D30" s="205" t="s">
        <v>992</v>
      </c>
      <c r="E30" s="187" t="s">
        <v>655</v>
      </c>
      <c r="F30" s="187" t="s">
        <v>655</v>
      </c>
      <c r="G30" s="13" t="s">
        <v>775</v>
      </c>
      <c r="H30" s="13" t="s">
        <v>1015</v>
      </c>
      <c r="I30" s="187" t="s">
        <v>655</v>
      </c>
      <c r="J30" s="13" t="s">
        <v>1016</v>
      </c>
      <c r="K30" s="13" t="s">
        <v>1017</v>
      </c>
      <c r="L30" s="13" t="s">
        <v>1425</v>
      </c>
      <c r="M30" s="187" t="s">
        <v>655</v>
      </c>
      <c r="N30" s="13" t="s">
        <v>1426</v>
      </c>
      <c r="O30" s="14" t="s">
        <v>1427</v>
      </c>
      <c r="P30" s="101"/>
      <c r="Q30" s="80" t="s">
        <v>1428</v>
      </c>
    </row>
    <row r="31" spans="1:17" ht="12.75">
      <c r="A31" s="76" t="s">
        <v>195</v>
      </c>
      <c r="B31" s="156"/>
      <c r="C31" s="9" t="s">
        <v>625</v>
      </c>
      <c r="D31" s="206" t="s">
        <v>657</v>
      </c>
      <c r="E31" s="188"/>
      <c r="F31" s="188"/>
      <c r="G31" s="10" t="s">
        <v>794</v>
      </c>
      <c r="H31" s="10" t="s">
        <v>1059</v>
      </c>
      <c r="I31" s="188"/>
      <c r="J31" s="10" t="s">
        <v>1023</v>
      </c>
      <c r="K31" s="10" t="s">
        <v>1025</v>
      </c>
      <c r="L31" s="10" t="s">
        <v>780</v>
      </c>
      <c r="M31" s="188"/>
      <c r="N31" s="10" t="s">
        <v>1024</v>
      </c>
      <c r="O31" s="11" t="s">
        <v>1044</v>
      </c>
      <c r="P31" s="102"/>
      <c r="Q31" s="81" t="s">
        <v>1702</v>
      </c>
    </row>
    <row r="32" spans="1:17" ht="12.75">
      <c r="A32" s="75" t="s">
        <v>814</v>
      </c>
      <c r="B32" s="155">
        <v>35</v>
      </c>
      <c r="C32" s="12" t="s">
        <v>706</v>
      </c>
      <c r="D32" s="205" t="s">
        <v>992</v>
      </c>
      <c r="E32" s="187" t="s">
        <v>655</v>
      </c>
      <c r="F32" s="187" t="s">
        <v>655</v>
      </c>
      <c r="G32" s="13" t="s">
        <v>773</v>
      </c>
      <c r="H32" s="13" t="s">
        <v>1050</v>
      </c>
      <c r="I32" s="187" t="s">
        <v>655</v>
      </c>
      <c r="J32" s="13" t="s">
        <v>1051</v>
      </c>
      <c r="K32" s="13" t="s">
        <v>1052</v>
      </c>
      <c r="L32" s="13" t="s">
        <v>1479</v>
      </c>
      <c r="M32" s="187" t="s">
        <v>655</v>
      </c>
      <c r="N32" s="13" t="s">
        <v>1480</v>
      </c>
      <c r="O32" s="14" t="s">
        <v>1481</v>
      </c>
      <c r="P32" s="101"/>
      <c r="Q32" s="80" t="s">
        <v>1482</v>
      </c>
    </row>
    <row r="33" spans="1:17" ht="12.75">
      <c r="A33" s="76" t="s">
        <v>196</v>
      </c>
      <c r="B33" s="156"/>
      <c r="C33" s="9" t="s">
        <v>211</v>
      </c>
      <c r="D33" s="206" t="s">
        <v>657</v>
      </c>
      <c r="E33" s="188"/>
      <c r="F33" s="188"/>
      <c r="G33" s="10" t="s">
        <v>822</v>
      </c>
      <c r="H33" s="10" t="s">
        <v>827</v>
      </c>
      <c r="I33" s="188"/>
      <c r="J33" s="10" t="s">
        <v>1025</v>
      </c>
      <c r="K33" s="10" t="s">
        <v>812</v>
      </c>
      <c r="L33" s="10" t="s">
        <v>847</v>
      </c>
      <c r="M33" s="188"/>
      <c r="N33" s="10" t="s">
        <v>776</v>
      </c>
      <c r="O33" s="11" t="s">
        <v>1025</v>
      </c>
      <c r="P33" s="102"/>
      <c r="Q33" s="81" t="s">
        <v>1703</v>
      </c>
    </row>
    <row r="34" spans="1:17" ht="12.75">
      <c r="A34" s="75" t="s">
        <v>1673</v>
      </c>
      <c r="B34" s="155">
        <v>10</v>
      </c>
      <c r="C34" s="12" t="s">
        <v>684</v>
      </c>
      <c r="D34" s="205" t="s">
        <v>992</v>
      </c>
      <c r="E34" s="187" t="s">
        <v>655</v>
      </c>
      <c r="F34" s="187" t="s">
        <v>655</v>
      </c>
      <c r="G34" s="13" t="s">
        <v>785</v>
      </c>
      <c r="H34" s="13" t="s">
        <v>1031</v>
      </c>
      <c r="I34" s="187" t="s">
        <v>655</v>
      </c>
      <c r="J34" s="13" t="s">
        <v>1032</v>
      </c>
      <c r="K34" s="13" t="s">
        <v>1033</v>
      </c>
      <c r="L34" s="13" t="s">
        <v>1429</v>
      </c>
      <c r="M34" s="187" t="s">
        <v>655</v>
      </c>
      <c r="N34" s="13" t="s">
        <v>1430</v>
      </c>
      <c r="O34" s="14" t="s">
        <v>769</v>
      </c>
      <c r="P34" s="101" t="s">
        <v>786</v>
      </c>
      <c r="Q34" s="80" t="s">
        <v>1431</v>
      </c>
    </row>
    <row r="35" spans="1:17" ht="12.75">
      <c r="A35" s="76" t="s">
        <v>163</v>
      </c>
      <c r="B35" s="156"/>
      <c r="C35" s="9" t="s">
        <v>427</v>
      </c>
      <c r="D35" s="206" t="s">
        <v>657</v>
      </c>
      <c r="E35" s="188"/>
      <c r="F35" s="188"/>
      <c r="G35" s="10" t="s">
        <v>761</v>
      </c>
      <c r="H35" s="10" t="s">
        <v>1064</v>
      </c>
      <c r="I35" s="188"/>
      <c r="J35" s="10" t="s">
        <v>677</v>
      </c>
      <c r="K35" s="10" t="s">
        <v>1065</v>
      </c>
      <c r="L35" s="10" t="s">
        <v>1483</v>
      </c>
      <c r="M35" s="188"/>
      <c r="N35" s="10" t="s">
        <v>763</v>
      </c>
      <c r="O35" s="11" t="s">
        <v>1065</v>
      </c>
      <c r="P35" s="102"/>
      <c r="Q35" s="81" t="s">
        <v>1704</v>
      </c>
    </row>
    <row r="36" spans="1:17" ht="12.75">
      <c r="A36" s="75" t="s">
        <v>819</v>
      </c>
      <c r="B36" s="155">
        <v>22</v>
      </c>
      <c r="C36" s="12" t="s">
        <v>694</v>
      </c>
      <c r="D36" s="205" t="s">
        <v>992</v>
      </c>
      <c r="E36" s="187" t="s">
        <v>655</v>
      </c>
      <c r="F36" s="187" t="s">
        <v>655</v>
      </c>
      <c r="G36" s="13" t="s">
        <v>817</v>
      </c>
      <c r="H36" s="13" t="s">
        <v>1041</v>
      </c>
      <c r="I36" s="187" t="s">
        <v>655</v>
      </c>
      <c r="J36" s="13" t="s">
        <v>1042</v>
      </c>
      <c r="K36" s="13" t="s">
        <v>1043</v>
      </c>
      <c r="L36" s="13" t="s">
        <v>1432</v>
      </c>
      <c r="M36" s="187" t="s">
        <v>655</v>
      </c>
      <c r="N36" s="13" t="s">
        <v>1298</v>
      </c>
      <c r="O36" s="14" t="s">
        <v>1433</v>
      </c>
      <c r="P36" s="101"/>
      <c r="Q36" s="80" t="s">
        <v>1434</v>
      </c>
    </row>
    <row r="37" spans="1:17" ht="12.75">
      <c r="A37" s="76" t="s">
        <v>195</v>
      </c>
      <c r="B37" s="156"/>
      <c r="C37" s="9" t="s">
        <v>205</v>
      </c>
      <c r="D37" s="206" t="s">
        <v>657</v>
      </c>
      <c r="E37" s="188"/>
      <c r="F37" s="188"/>
      <c r="G37" s="10" t="s">
        <v>818</v>
      </c>
      <c r="H37" s="10" t="s">
        <v>1049</v>
      </c>
      <c r="I37" s="188"/>
      <c r="J37" s="10" t="s">
        <v>767</v>
      </c>
      <c r="K37" s="10" t="s">
        <v>1044</v>
      </c>
      <c r="L37" s="10" t="s">
        <v>1080</v>
      </c>
      <c r="M37" s="188"/>
      <c r="N37" s="10" t="s">
        <v>784</v>
      </c>
      <c r="O37" s="11" t="s">
        <v>1058</v>
      </c>
      <c r="P37" s="102"/>
      <c r="Q37" s="81" t="s">
        <v>1229</v>
      </c>
    </row>
    <row r="38" spans="1:17" ht="12.75">
      <c r="A38" s="75" t="s">
        <v>821</v>
      </c>
      <c r="B38" s="155">
        <v>12</v>
      </c>
      <c r="C38" s="12" t="s">
        <v>686</v>
      </c>
      <c r="D38" s="205" t="s">
        <v>992</v>
      </c>
      <c r="E38" s="187" t="s">
        <v>655</v>
      </c>
      <c r="F38" s="187" t="s">
        <v>655</v>
      </c>
      <c r="G38" s="13" t="s">
        <v>783</v>
      </c>
      <c r="H38" s="13" t="s">
        <v>1018</v>
      </c>
      <c r="I38" s="187" t="s">
        <v>655</v>
      </c>
      <c r="J38" s="13" t="s">
        <v>1019</v>
      </c>
      <c r="K38" s="13" t="s">
        <v>1020</v>
      </c>
      <c r="L38" s="13" t="s">
        <v>662</v>
      </c>
      <c r="M38" s="187" t="s">
        <v>655</v>
      </c>
      <c r="N38" s="13" t="s">
        <v>1435</v>
      </c>
      <c r="O38" s="14" t="s">
        <v>1436</v>
      </c>
      <c r="P38" s="101"/>
      <c r="Q38" s="80" t="s">
        <v>1437</v>
      </c>
    </row>
    <row r="39" spans="1:17" ht="12.75">
      <c r="A39" s="76" t="s">
        <v>195</v>
      </c>
      <c r="B39" s="156"/>
      <c r="C39" s="9" t="s">
        <v>216</v>
      </c>
      <c r="D39" s="206" t="s">
        <v>657</v>
      </c>
      <c r="E39" s="188"/>
      <c r="F39" s="188"/>
      <c r="G39" s="10" t="s">
        <v>823</v>
      </c>
      <c r="H39" s="10" t="s">
        <v>829</v>
      </c>
      <c r="I39" s="188"/>
      <c r="J39" s="10" t="s">
        <v>1170</v>
      </c>
      <c r="K39" s="10" t="s">
        <v>793</v>
      </c>
      <c r="L39" s="10" t="s">
        <v>1037</v>
      </c>
      <c r="M39" s="188"/>
      <c r="N39" s="10" t="s">
        <v>778</v>
      </c>
      <c r="O39" s="11" t="s">
        <v>1341</v>
      </c>
      <c r="P39" s="102"/>
      <c r="Q39" s="81" t="s">
        <v>1705</v>
      </c>
    </row>
    <row r="40" spans="1:17" ht="12.75">
      <c r="A40" s="75" t="s">
        <v>782</v>
      </c>
      <c r="B40" s="155">
        <v>48</v>
      </c>
      <c r="C40" s="12" t="s">
        <v>719</v>
      </c>
      <c r="D40" s="205" t="s">
        <v>992</v>
      </c>
      <c r="E40" s="187" t="s">
        <v>655</v>
      </c>
      <c r="F40" s="187" t="s">
        <v>655</v>
      </c>
      <c r="G40" s="13" t="s">
        <v>845</v>
      </c>
      <c r="H40" s="13" t="s">
        <v>1018</v>
      </c>
      <c r="I40" s="187" t="s">
        <v>655</v>
      </c>
      <c r="J40" s="13" t="s">
        <v>1106</v>
      </c>
      <c r="K40" s="13" t="s">
        <v>1107</v>
      </c>
      <c r="L40" s="13" t="s">
        <v>1021</v>
      </c>
      <c r="M40" s="187" t="s">
        <v>655</v>
      </c>
      <c r="N40" s="13" t="s">
        <v>1484</v>
      </c>
      <c r="O40" s="14" t="s">
        <v>1485</v>
      </c>
      <c r="P40" s="101" t="s">
        <v>808</v>
      </c>
      <c r="Q40" s="80" t="s">
        <v>1486</v>
      </c>
    </row>
    <row r="41" spans="1:17" ht="12.75">
      <c r="A41" s="76" t="s">
        <v>195</v>
      </c>
      <c r="B41" s="156"/>
      <c r="C41" s="9" t="s">
        <v>381</v>
      </c>
      <c r="D41" s="206" t="s">
        <v>657</v>
      </c>
      <c r="E41" s="188"/>
      <c r="F41" s="188"/>
      <c r="G41" s="10" t="s">
        <v>847</v>
      </c>
      <c r="H41" s="10" t="s">
        <v>829</v>
      </c>
      <c r="I41" s="188"/>
      <c r="J41" s="10" t="s">
        <v>1069</v>
      </c>
      <c r="K41" s="10" t="s">
        <v>1227</v>
      </c>
      <c r="L41" s="10" t="s">
        <v>1053</v>
      </c>
      <c r="M41" s="188"/>
      <c r="N41" s="10" t="s">
        <v>1053</v>
      </c>
      <c r="O41" s="11" t="s">
        <v>1024</v>
      </c>
      <c r="P41" s="102"/>
      <c r="Q41" s="81" t="s">
        <v>1706</v>
      </c>
    </row>
    <row r="42" spans="1:17" ht="12.75">
      <c r="A42" s="75" t="s">
        <v>1674</v>
      </c>
      <c r="B42" s="155">
        <v>23</v>
      </c>
      <c r="C42" s="12" t="s">
        <v>695</v>
      </c>
      <c r="D42" s="205" t="s">
        <v>992</v>
      </c>
      <c r="E42" s="187" t="s">
        <v>655</v>
      </c>
      <c r="F42" s="187" t="s">
        <v>655</v>
      </c>
      <c r="G42" s="13" t="s">
        <v>766</v>
      </c>
      <c r="H42" s="13" t="s">
        <v>1045</v>
      </c>
      <c r="I42" s="187" t="s">
        <v>655</v>
      </c>
      <c r="J42" s="13" t="s">
        <v>1046</v>
      </c>
      <c r="K42" s="13" t="s">
        <v>1047</v>
      </c>
      <c r="L42" s="13" t="s">
        <v>1438</v>
      </c>
      <c r="M42" s="187" t="s">
        <v>655</v>
      </c>
      <c r="N42" s="13" t="s">
        <v>1439</v>
      </c>
      <c r="O42" s="14" t="s">
        <v>1440</v>
      </c>
      <c r="P42" s="101"/>
      <c r="Q42" s="80" t="s">
        <v>1441</v>
      </c>
    </row>
    <row r="43" spans="1:17" ht="12.75">
      <c r="A43" s="76" t="s">
        <v>196</v>
      </c>
      <c r="B43" s="156"/>
      <c r="C43" s="9" t="s">
        <v>319</v>
      </c>
      <c r="D43" s="206" t="s">
        <v>657</v>
      </c>
      <c r="E43" s="188"/>
      <c r="F43" s="188"/>
      <c r="G43" s="10" t="s">
        <v>835</v>
      </c>
      <c r="H43" s="10" t="s">
        <v>1296</v>
      </c>
      <c r="I43" s="188"/>
      <c r="J43" s="10" t="s">
        <v>1081</v>
      </c>
      <c r="K43" s="10" t="s">
        <v>827</v>
      </c>
      <c r="L43" s="10" t="s">
        <v>776</v>
      </c>
      <c r="M43" s="188"/>
      <c r="N43" s="10" t="s">
        <v>1184</v>
      </c>
      <c r="O43" s="11" t="s">
        <v>1114</v>
      </c>
      <c r="P43" s="102"/>
      <c r="Q43" s="81" t="s">
        <v>1707</v>
      </c>
    </row>
    <row r="44" spans="1:17" ht="12.75">
      <c r="A44" s="75" t="s">
        <v>156</v>
      </c>
      <c r="B44" s="155">
        <v>15</v>
      </c>
      <c r="C44" s="12" t="s">
        <v>688</v>
      </c>
      <c r="D44" s="205" t="s">
        <v>992</v>
      </c>
      <c r="E44" s="187" t="s">
        <v>655</v>
      </c>
      <c r="F44" s="187" t="s">
        <v>655</v>
      </c>
      <c r="G44" s="13" t="s">
        <v>773</v>
      </c>
      <c r="H44" s="13" t="s">
        <v>1021</v>
      </c>
      <c r="I44" s="187" t="s">
        <v>655</v>
      </c>
      <c r="J44" s="13" t="s">
        <v>1022</v>
      </c>
      <c r="K44" s="13" t="s">
        <v>845</v>
      </c>
      <c r="L44" s="13" t="s">
        <v>1450</v>
      </c>
      <c r="M44" s="187" t="s">
        <v>655</v>
      </c>
      <c r="N44" s="13" t="s">
        <v>1451</v>
      </c>
      <c r="O44" s="14" t="s">
        <v>1452</v>
      </c>
      <c r="P44" s="101"/>
      <c r="Q44" s="80" t="s">
        <v>157</v>
      </c>
    </row>
    <row r="45" spans="1:17" ht="12.75">
      <c r="A45" s="76" t="s">
        <v>196</v>
      </c>
      <c r="B45" s="156"/>
      <c r="C45" s="9" t="s">
        <v>211</v>
      </c>
      <c r="D45" s="206" t="s">
        <v>657</v>
      </c>
      <c r="E45" s="188"/>
      <c r="F45" s="188"/>
      <c r="G45" s="10" t="s">
        <v>822</v>
      </c>
      <c r="H45" s="10" t="s">
        <v>1055</v>
      </c>
      <c r="I45" s="188"/>
      <c r="J45" s="10" t="s">
        <v>1119</v>
      </c>
      <c r="K45" s="10" t="s">
        <v>1098</v>
      </c>
      <c r="L45" s="10" t="s">
        <v>818</v>
      </c>
      <c r="M45" s="188"/>
      <c r="N45" s="10" t="s">
        <v>1108</v>
      </c>
      <c r="O45" s="11" t="s">
        <v>835</v>
      </c>
      <c r="P45" s="102"/>
      <c r="Q45" s="81" t="s">
        <v>158</v>
      </c>
    </row>
    <row r="46" spans="1:17" ht="12.75">
      <c r="A46" s="75" t="s">
        <v>1456</v>
      </c>
      <c r="B46" s="155">
        <v>8</v>
      </c>
      <c r="C46" s="12" t="s">
        <v>682</v>
      </c>
      <c r="D46" s="205" t="s">
        <v>992</v>
      </c>
      <c r="E46" s="187" t="s">
        <v>655</v>
      </c>
      <c r="F46" s="187" t="s">
        <v>655</v>
      </c>
      <c r="G46" s="13" t="s">
        <v>795</v>
      </c>
      <c r="H46" s="13" t="s">
        <v>1028</v>
      </c>
      <c r="I46" s="187" t="s">
        <v>655</v>
      </c>
      <c r="J46" s="13" t="s">
        <v>1029</v>
      </c>
      <c r="K46" s="13" t="s">
        <v>1030</v>
      </c>
      <c r="L46" s="13" t="s">
        <v>1152</v>
      </c>
      <c r="M46" s="187" t="s">
        <v>655</v>
      </c>
      <c r="N46" s="13" t="s">
        <v>1442</v>
      </c>
      <c r="O46" s="14" t="s">
        <v>760</v>
      </c>
      <c r="P46" s="101"/>
      <c r="Q46" s="80" t="s">
        <v>1443</v>
      </c>
    </row>
    <row r="47" spans="1:17" ht="12.75">
      <c r="A47" s="76" t="s">
        <v>163</v>
      </c>
      <c r="B47" s="156"/>
      <c r="C47" s="9" t="s">
        <v>427</v>
      </c>
      <c r="D47" s="206" t="s">
        <v>657</v>
      </c>
      <c r="E47" s="188"/>
      <c r="F47" s="188"/>
      <c r="G47" s="10" t="s">
        <v>824</v>
      </c>
      <c r="H47" s="10" t="s">
        <v>1150</v>
      </c>
      <c r="I47" s="188"/>
      <c r="J47" s="10" t="s">
        <v>1004</v>
      </c>
      <c r="K47" s="10" t="s">
        <v>1099</v>
      </c>
      <c r="L47" s="10" t="s">
        <v>1487</v>
      </c>
      <c r="M47" s="188"/>
      <c r="N47" s="10" t="s">
        <v>1063</v>
      </c>
      <c r="O47" s="11" t="s">
        <v>1488</v>
      </c>
      <c r="P47" s="102"/>
      <c r="Q47" s="81" t="s">
        <v>1708</v>
      </c>
    </row>
    <row r="48" spans="1:17" ht="12.75">
      <c r="A48" s="75" t="s">
        <v>825</v>
      </c>
      <c r="B48" s="155">
        <v>17</v>
      </c>
      <c r="C48" s="12" t="s">
        <v>690</v>
      </c>
      <c r="D48" s="205" t="s">
        <v>992</v>
      </c>
      <c r="E48" s="187" t="s">
        <v>655</v>
      </c>
      <c r="F48" s="187" t="s">
        <v>655</v>
      </c>
      <c r="G48" s="13" t="s">
        <v>777</v>
      </c>
      <c r="H48" s="13" t="s">
        <v>1026</v>
      </c>
      <c r="I48" s="187" t="s">
        <v>655</v>
      </c>
      <c r="J48" s="13" t="s">
        <v>1027</v>
      </c>
      <c r="K48" s="13" t="s">
        <v>817</v>
      </c>
      <c r="L48" s="13" t="s">
        <v>1444</v>
      </c>
      <c r="M48" s="187" t="s">
        <v>655</v>
      </c>
      <c r="N48" s="13" t="s">
        <v>1445</v>
      </c>
      <c r="O48" s="14" t="s">
        <v>1036</v>
      </c>
      <c r="P48" s="101"/>
      <c r="Q48" s="80" t="s">
        <v>1446</v>
      </c>
    </row>
    <row r="49" spans="1:17" ht="12.75">
      <c r="A49" s="76" t="s">
        <v>195</v>
      </c>
      <c r="B49" s="156"/>
      <c r="C49" s="9" t="s">
        <v>508</v>
      </c>
      <c r="D49" s="206" t="s">
        <v>657</v>
      </c>
      <c r="E49" s="188"/>
      <c r="F49" s="188"/>
      <c r="G49" s="10" t="s">
        <v>832</v>
      </c>
      <c r="H49" s="10" t="s">
        <v>1053</v>
      </c>
      <c r="I49" s="188"/>
      <c r="J49" s="10" t="s">
        <v>1300</v>
      </c>
      <c r="K49" s="10" t="s">
        <v>1172</v>
      </c>
      <c r="L49" s="10" t="s">
        <v>1085</v>
      </c>
      <c r="M49" s="188"/>
      <c r="N49" s="10" t="s">
        <v>1160</v>
      </c>
      <c r="O49" s="11" t="s">
        <v>1085</v>
      </c>
      <c r="P49" s="102"/>
      <c r="Q49" s="81" t="s">
        <v>1709</v>
      </c>
    </row>
    <row r="50" spans="1:17" ht="12.75">
      <c r="A50" s="75" t="s">
        <v>1178</v>
      </c>
      <c r="B50" s="155">
        <v>52</v>
      </c>
      <c r="C50" s="12" t="s">
        <v>722</v>
      </c>
      <c r="D50" s="205" t="s">
        <v>992</v>
      </c>
      <c r="E50" s="187" t="s">
        <v>655</v>
      </c>
      <c r="F50" s="187" t="s">
        <v>655</v>
      </c>
      <c r="G50" s="13" t="s">
        <v>815</v>
      </c>
      <c r="H50" s="13" t="s">
        <v>1110</v>
      </c>
      <c r="I50" s="187" t="s">
        <v>655</v>
      </c>
      <c r="J50" s="13" t="s">
        <v>1112</v>
      </c>
      <c r="K50" s="13" t="s">
        <v>1113</v>
      </c>
      <c r="L50" s="13" t="s">
        <v>671</v>
      </c>
      <c r="M50" s="187" t="s">
        <v>655</v>
      </c>
      <c r="N50" s="13" t="s">
        <v>1484</v>
      </c>
      <c r="O50" s="14" t="s">
        <v>760</v>
      </c>
      <c r="P50" s="101"/>
      <c r="Q50" s="80" t="s">
        <v>1489</v>
      </c>
    </row>
    <row r="51" spans="1:17" ht="12.75">
      <c r="A51" s="76" t="s">
        <v>195</v>
      </c>
      <c r="B51" s="156"/>
      <c r="C51" s="9" t="s">
        <v>541</v>
      </c>
      <c r="D51" s="206" t="s">
        <v>657</v>
      </c>
      <c r="E51" s="188"/>
      <c r="F51" s="188"/>
      <c r="G51" s="10" t="s">
        <v>816</v>
      </c>
      <c r="H51" s="10" t="s">
        <v>1302</v>
      </c>
      <c r="I51" s="188"/>
      <c r="J51" s="10" t="s">
        <v>1109</v>
      </c>
      <c r="K51" s="10" t="s">
        <v>767</v>
      </c>
      <c r="L51" s="10" t="s">
        <v>829</v>
      </c>
      <c r="M51" s="188"/>
      <c r="N51" s="10" t="s">
        <v>1053</v>
      </c>
      <c r="O51" s="11" t="s">
        <v>778</v>
      </c>
      <c r="P51" s="102"/>
      <c r="Q51" s="81" t="s">
        <v>1710</v>
      </c>
    </row>
    <row r="52" spans="1:17" ht="12.75">
      <c r="A52" s="75" t="s">
        <v>1466</v>
      </c>
      <c r="B52" s="155">
        <v>68</v>
      </c>
      <c r="C52" s="12" t="s">
        <v>738</v>
      </c>
      <c r="D52" s="205" t="s">
        <v>992</v>
      </c>
      <c r="E52" s="187" t="s">
        <v>655</v>
      </c>
      <c r="F52" s="187" t="s">
        <v>655</v>
      </c>
      <c r="G52" s="13" t="s">
        <v>826</v>
      </c>
      <c r="H52" s="13" t="s">
        <v>1175</v>
      </c>
      <c r="I52" s="187" t="s">
        <v>655</v>
      </c>
      <c r="J52" s="13" t="s">
        <v>1176</v>
      </c>
      <c r="K52" s="13" t="s">
        <v>1177</v>
      </c>
      <c r="L52" s="13" t="s">
        <v>1490</v>
      </c>
      <c r="M52" s="187" t="s">
        <v>655</v>
      </c>
      <c r="N52" s="13" t="s">
        <v>1491</v>
      </c>
      <c r="O52" s="14" t="s">
        <v>1492</v>
      </c>
      <c r="P52" s="101"/>
      <c r="Q52" s="80" t="s">
        <v>1493</v>
      </c>
    </row>
    <row r="53" spans="1:17" ht="12.75">
      <c r="A53" s="76" t="s">
        <v>196</v>
      </c>
      <c r="B53" s="156"/>
      <c r="C53" s="9" t="s">
        <v>319</v>
      </c>
      <c r="D53" s="206" t="s">
        <v>657</v>
      </c>
      <c r="E53" s="188"/>
      <c r="F53" s="188"/>
      <c r="G53" s="10" t="s">
        <v>827</v>
      </c>
      <c r="H53" s="10" t="s">
        <v>1301</v>
      </c>
      <c r="I53" s="188"/>
      <c r="J53" s="10" t="s">
        <v>820</v>
      </c>
      <c r="K53" s="10" t="s">
        <v>1086</v>
      </c>
      <c r="L53" s="10" t="s">
        <v>1494</v>
      </c>
      <c r="M53" s="188"/>
      <c r="N53" s="10" t="s">
        <v>1044</v>
      </c>
      <c r="O53" s="11" t="s">
        <v>820</v>
      </c>
      <c r="P53" s="102"/>
      <c r="Q53" s="81" t="s">
        <v>1711</v>
      </c>
    </row>
    <row r="54" spans="1:17" ht="12.75">
      <c r="A54" s="75" t="s">
        <v>1675</v>
      </c>
      <c r="B54" s="155">
        <v>26</v>
      </c>
      <c r="C54" s="12" t="s">
        <v>698</v>
      </c>
      <c r="D54" s="205" t="s">
        <v>992</v>
      </c>
      <c r="E54" s="187" t="s">
        <v>655</v>
      </c>
      <c r="F54" s="187" t="s">
        <v>655</v>
      </c>
      <c r="G54" s="13" t="s">
        <v>830</v>
      </c>
      <c r="H54" s="13" t="s">
        <v>1066</v>
      </c>
      <c r="I54" s="187" t="s">
        <v>655</v>
      </c>
      <c r="J54" s="13" t="s">
        <v>1068</v>
      </c>
      <c r="K54" s="13" t="s">
        <v>809</v>
      </c>
      <c r="L54" s="13" t="s">
        <v>1447</v>
      </c>
      <c r="M54" s="187" t="s">
        <v>655</v>
      </c>
      <c r="N54" s="13" t="s">
        <v>1112</v>
      </c>
      <c r="O54" s="14" t="s">
        <v>1448</v>
      </c>
      <c r="P54" s="101"/>
      <c r="Q54" s="80" t="s">
        <v>1449</v>
      </c>
    </row>
    <row r="55" spans="1:17" ht="12.75">
      <c r="A55" s="76" t="s">
        <v>196</v>
      </c>
      <c r="B55" s="156"/>
      <c r="C55" s="9" t="s">
        <v>344</v>
      </c>
      <c r="D55" s="206" t="s">
        <v>657</v>
      </c>
      <c r="E55" s="188"/>
      <c r="F55" s="188"/>
      <c r="G55" s="10" t="s">
        <v>831</v>
      </c>
      <c r="H55" s="10" t="s">
        <v>1165</v>
      </c>
      <c r="I55" s="188"/>
      <c r="J55" s="10" t="s">
        <v>1055</v>
      </c>
      <c r="K55" s="10" t="s">
        <v>847</v>
      </c>
      <c r="L55" s="10" t="s">
        <v>1497</v>
      </c>
      <c r="M55" s="188"/>
      <c r="N55" s="10" t="s">
        <v>1048</v>
      </c>
      <c r="O55" s="11" t="s">
        <v>1119</v>
      </c>
      <c r="P55" s="102"/>
      <c r="Q55" s="81" t="s">
        <v>1712</v>
      </c>
    </row>
    <row r="56" spans="1:17" ht="12.75">
      <c r="A56" s="75" t="s">
        <v>1501</v>
      </c>
      <c r="B56" s="155">
        <v>58</v>
      </c>
      <c r="C56" s="12" t="s">
        <v>728</v>
      </c>
      <c r="D56" s="205" t="s">
        <v>992</v>
      </c>
      <c r="E56" s="187" t="s">
        <v>655</v>
      </c>
      <c r="F56" s="187" t="s">
        <v>655</v>
      </c>
      <c r="G56" s="13" t="s">
        <v>843</v>
      </c>
      <c r="H56" s="13" t="s">
        <v>1026</v>
      </c>
      <c r="I56" s="187" t="s">
        <v>655</v>
      </c>
      <c r="J56" s="13" t="s">
        <v>1179</v>
      </c>
      <c r="K56" s="13" t="s">
        <v>1117</v>
      </c>
      <c r="L56" s="13" t="s">
        <v>1141</v>
      </c>
      <c r="M56" s="187" t="s">
        <v>655</v>
      </c>
      <c r="N56" s="13" t="s">
        <v>1495</v>
      </c>
      <c r="O56" s="14" t="s">
        <v>1496</v>
      </c>
      <c r="P56" s="101" t="s">
        <v>808</v>
      </c>
      <c r="Q56" s="80" t="s">
        <v>7</v>
      </c>
    </row>
    <row r="57" spans="1:17" ht="12.75">
      <c r="A57" s="76" t="s">
        <v>196</v>
      </c>
      <c r="B57" s="156"/>
      <c r="C57" s="9" t="s">
        <v>211</v>
      </c>
      <c r="D57" s="206" t="s">
        <v>657</v>
      </c>
      <c r="E57" s="188"/>
      <c r="F57" s="188"/>
      <c r="G57" s="10" t="s">
        <v>844</v>
      </c>
      <c r="H57" s="10" t="s">
        <v>1054</v>
      </c>
      <c r="I57" s="188"/>
      <c r="J57" s="10" t="s">
        <v>1132</v>
      </c>
      <c r="K57" s="10" t="s">
        <v>822</v>
      </c>
      <c r="L57" s="10" t="s">
        <v>1160</v>
      </c>
      <c r="M57" s="188"/>
      <c r="N57" s="10" t="s">
        <v>818</v>
      </c>
      <c r="O57" s="11" t="s">
        <v>1055</v>
      </c>
      <c r="P57" s="102"/>
      <c r="Q57" s="81" t="s">
        <v>8</v>
      </c>
    </row>
    <row r="58" spans="1:17" ht="12.75">
      <c r="A58" s="75" t="s">
        <v>159</v>
      </c>
      <c r="B58" s="155">
        <v>75</v>
      </c>
      <c r="C58" s="12" t="s">
        <v>744</v>
      </c>
      <c r="D58" s="205" t="s">
        <v>992</v>
      </c>
      <c r="E58" s="187" t="s">
        <v>655</v>
      </c>
      <c r="F58" s="187" t="s">
        <v>655</v>
      </c>
      <c r="G58" s="13" t="s">
        <v>837</v>
      </c>
      <c r="H58" s="13" t="s">
        <v>1231</v>
      </c>
      <c r="I58" s="187" t="s">
        <v>655</v>
      </c>
      <c r="J58" s="13" t="s">
        <v>1232</v>
      </c>
      <c r="K58" s="13" t="s">
        <v>843</v>
      </c>
      <c r="L58" s="13" t="s">
        <v>1460</v>
      </c>
      <c r="M58" s="187" t="s">
        <v>655</v>
      </c>
      <c r="N58" s="13" t="s">
        <v>1116</v>
      </c>
      <c r="O58" s="14" t="s">
        <v>1498</v>
      </c>
      <c r="P58" s="101"/>
      <c r="Q58" s="80" t="s">
        <v>1499</v>
      </c>
    </row>
    <row r="59" spans="1:17" ht="12.75">
      <c r="A59" s="76" t="s">
        <v>162</v>
      </c>
      <c r="B59" s="156"/>
      <c r="C59" s="9" t="s">
        <v>211</v>
      </c>
      <c r="D59" s="206" t="s">
        <v>657</v>
      </c>
      <c r="E59" s="188"/>
      <c r="F59" s="188"/>
      <c r="G59" s="10" t="s">
        <v>838</v>
      </c>
      <c r="H59" s="10" t="s">
        <v>1307</v>
      </c>
      <c r="I59" s="188"/>
      <c r="J59" s="10" t="s">
        <v>1233</v>
      </c>
      <c r="K59" s="10" t="s">
        <v>1233</v>
      </c>
      <c r="L59" s="10" t="s">
        <v>1182</v>
      </c>
      <c r="M59" s="188"/>
      <c r="N59" s="10" t="s">
        <v>1075</v>
      </c>
      <c r="O59" s="11" t="s">
        <v>1500</v>
      </c>
      <c r="P59" s="102"/>
      <c r="Q59" s="81" t="s">
        <v>1258</v>
      </c>
    </row>
    <row r="60" spans="1:17" ht="12.75">
      <c r="A60" s="75" t="s">
        <v>1676</v>
      </c>
      <c r="B60" s="155">
        <v>45</v>
      </c>
      <c r="C60" s="12" t="s">
        <v>716</v>
      </c>
      <c r="D60" s="205" t="s">
        <v>992</v>
      </c>
      <c r="E60" s="187" t="s">
        <v>655</v>
      </c>
      <c r="F60" s="187" t="s">
        <v>655</v>
      </c>
      <c r="G60" s="13" t="s">
        <v>850</v>
      </c>
      <c r="H60" s="13" t="s">
        <v>1101</v>
      </c>
      <c r="I60" s="187" t="s">
        <v>655</v>
      </c>
      <c r="J60" s="13" t="s">
        <v>1102</v>
      </c>
      <c r="K60" s="13" t="s">
        <v>1103</v>
      </c>
      <c r="L60" s="13" t="s">
        <v>1502</v>
      </c>
      <c r="M60" s="187" t="s">
        <v>655</v>
      </c>
      <c r="N60" s="13" t="s">
        <v>1503</v>
      </c>
      <c r="O60" s="14" t="s">
        <v>1504</v>
      </c>
      <c r="P60" s="101"/>
      <c r="Q60" s="80" t="s">
        <v>1505</v>
      </c>
    </row>
    <row r="61" spans="1:17" ht="12.75">
      <c r="A61" s="76" t="s">
        <v>162</v>
      </c>
      <c r="B61" s="156"/>
      <c r="C61" s="9" t="s">
        <v>296</v>
      </c>
      <c r="D61" s="206" t="s">
        <v>657</v>
      </c>
      <c r="E61" s="188"/>
      <c r="F61" s="188"/>
      <c r="G61" s="10" t="s">
        <v>851</v>
      </c>
      <c r="H61" s="10" t="s">
        <v>1118</v>
      </c>
      <c r="I61" s="188"/>
      <c r="J61" s="10" t="s">
        <v>1303</v>
      </c>
      <c r="K61" s="10" t="s">
        <v>1185</v>
      </c>
      <c r="L61" s="10" t="s">
        <v>1127</v>
      </c>
      <c r="M61" s="188"/>
      <c r="N61" s="10" t="s">
        <v>1506</v>
      </c>
      <c r="O61" s="11" t="s">
        <v>1507</v>
      </c>
      <c r="P61" s="102"/>
      <c r="Q61" s="81" t="s">
        <v>1713</v>
      </c>
    </row>
    <row r="62" spans="1:17" ht="12.75">
      <c r="A62" s="75" t="s">
        <v>1508</v>
      </c>
      <c r="B62" s="155">
        <v>28</v>
      </c>
      <c r="C62" s="12" t="s">
        <v>700</v>
      </c>
      <c r="D62" s="205" t="s">
        <v>992</v>
      </c>
      <c r="E62" s="187" t="s">
        <v>655</v>
      </c>
      <c r="F62" s="187" t="s">
        <v>655</v>
      </c>
      <c r="G62" s="13" t="s">
        <v>804</v>
      </c>
      <c r="H62" s="13" t="s">
        <v>671</v>
      </c>
      <c r="I62" s="187" t="s">
        <v>655</v>
      </c>
      <c r="J62" s="13" t="s">
        <v>1061</v>
      </c>
      <c r="K62" s="13" t="s">
        <v>1062</v>
      </c>
      <c r="L62" s="13" t="s">
        <v>1457</v>
      </c>
      <c r="M62" s="187" t="s">
        <v>655</v>
      </c>
      <c r="N62" s="13" t="s">
        <v>1458</v>
      </c>
      <c r="O62" s="14" t="s">
        <v>833</v>
      </c>
      <c r="P62" s="101"/>
      <c r="Q62" s="80" t="s">
        <v>1459</v>
      </c>
    </row>
    <row r="63" spans="1:17" ht="12.75">
      <c r="A63" s="76" t="s">
        <v>163</v>
      </c>
      <c r="B63" s="156"/>
      <c r="C63" s="9" t="s">
        <v>520</v>
      </c>
      <c r="D63" s="206" t="s">
        <v>657</v>
      </c>
      <c r="E63" s="188"/>
      <c r="F63" s="188"/>
      <c r="G63" s="10" t="s">
        <v>805</v>
      </c>
      <c r="H63" s="10" t="s">
        <v>1144</v>
      </c>
      <c r="I63" s="188"/>
      <c r="J63" s="10" t="s">
        <v>1173</v>
      </c>
      <c r="K63" s="10" t="s">
        <v>1174</v>
      </c>
      <c r="L63" s="10" t="s">
        <v>1509</v>
      </c>
      <c r="M63" s="188"/>
      <c r="N63" s="10" t="s">
        <v>1510</v>
      </c>
      <c r="O63" s="11" t="s">
        <v>1510</v>
      </c>
      <c r="P63" s="102"/>
      <c r="Q63" s="81" t="s">
        <v>1714</v>
      </c>
    </row>
    <row r="64" spans="1:17" ht="12.75">
      <c r="A64" s="75" t="s">
        <v>1511</v>
      </c>
      <c r="B64" s="155">
        <v>31</v>
      </c>
      <c r="C64" s="12" t="s">
        <v>702</v>
      </c>
      <c r="D64" s="205" t="s">
        <v>992</v>
      </c>
      <c r="E64" s="187" t="s">
        <v>655</v>
      </c>
      <c r="F64" s="187" t="s">
        <v>655</v>
      </c>
      <c r="G64" s="13" t="s">
        <v>853</v>
      </c>
      <c r="H64" s="13" t="s">
        <v>1071</v>
      </c>
      <c r="I64" s="187" t="s">
        <v>655</v>
      </c>
      <c r="J64" s="13" t="s">
        <v>1072</v>
      </c>
      <c r="K64" s="13" t="s">
        <v>1073</v>
      </c>
      <c r="L64" s="13" t="s">
        <v>1460</v>
      </c>
      <c r="M64" s="187" t="s">
        <v>655</v>
      </c>
      <c r="N64" s="13" t="s">
        <v>1461</v>
      </c>
      <c r="O64" s="14" t="s">
        <v>833</v>
      </c>
      <c r="P64" s="101"/>
      <c r="Q64" s="80" t="s">
        <v>1462</v>
      </c>
    </row>
    <row r="65" spans="1:17" ht="12.75">
      <c r="A65" s="76" t="s">
        <v>162</v>
      </c>
      <c r="B65" s="156"/>
      <c r="C65" s="9" t="s">
        <v>211</v>
      </c>
      <c r="D65" s="206" t="s">
        <v>657</v>
      </c>
      <c r="E65" s="188"/>
      <c r="F65" s="188"/>
      <c r="G65" s="10" t="s">
        <v>854</v>
      </c>
      <c r="H65" s="10" t="s">
        <v>1306</v>
      </c>
      <c r="I65" s="188"/>
      <c r="J65" s="10" t="s">
        <v>838</v>
      </c>
      <c r="K65" s="10" t="s">
        <v>1194</v>
      </c>
      <c r="L65" s="10" t="s">
        <v>1182</v>
      </c>
      <c r="M65" s="188"/>
      <c r="N65" s="10" t="s">
        <v>1512</v>
      </c>
      <c r="O65" s="11" t="s">
        <v>1306</v>
      </c>
      <c r="P65" s="102"/>
      <c r="Q65" s="81" t="s">
        <v>1715</v>
      </c>
    </row>
    <row r="66" spans="1:17" ht="12.75">
      <c r="A66" s="75" t="s">
        <v>1513</v>
      </c>
      <c r="B66" s="155">
        <v>25</v>
      </c>
      <c r="C66" s="12" t="s">
        <v>697</v>
      </c>
      <c r="D66" s="205" t="s">
        <v>992</v>
      </c>
      <c r="E66" s="187" t="s">
        <v>655</v>
      </c>
      <c r="F66" s="187" t="s">
        <v>655</v>
      </c>
      <c r="G66" s="13" t="s">
        <v>828</v>
      </c>
      <c r="H66" s="13" t="s">
        <v>1056</v>
      </c>
      <c r="I66" s="187" t="s">
        <v>655</v>
      </c>
      <c r="J66" s="13" t="s">
        <v>1042</v>
      </c>
      <c r="K66" s="13" t="s">
        <v>1057</v>
      </c>
      <c r="L66" s="13" t="s">
        <v>1463</v>
      </c>
      <c r="M66" s="187" t="s">
        <v>655</v>
      </c>
      <c r="N66" s="13" t="s">
        <v>1464</v>
      </c>
      <c r="O66" s="14" t="s">
        <v>809</v>
      </c>
      <c r="P66" s="101" t="s">
        <v>920</v>
      </c>
      <c r="Q66" s="80" t="s">
        <v>1465</v>
      </c>
    </row>
    <row r="67" spans="1:17" ht="12.75">
      <c r="A67" s="76" t="s">
        <v>195</v>
      </c>
      <c r="B67" s="156"/>
      <c r="C67" s="9" t="s">
        <v>381</v>
      </c>
      <c r="D67" s="206" t="s">
        <v>657</v>
      </c>
      <c r="E67" s="188"/>
      <c r="F67" s="188"/>
      <c r="G67" s="10" t="s">
        <v>829</v>
      </c>
      <c r="H67" s="10" t="s">
        <v>774</v>
      </c>
      <c r="I67" s="188"/>
      <c r="J67" s="10" t="s">
        <v>767</v>
      </c>
      <c r="K67" s="10" t="s">
        <v>789</v>
      </c>
      <c r="L67" s="10" t="s">
        <v>774</v>
      </c>
      <c r="M67" s="188"/>
      <c r="N67" s="10" t="s">
        <v>1049</v>
      </c>
      <c r="O67" s="11" t="s">
        <v>771</v>
      </c>
      <c r="P67" s="102"/>
      <c r="Q67" s="81" t="s">
        <v>1130</v>
      </c>
    </row>
    <row r="68" spans="1:17" ht="12.75">
      <c r="A68" s="75" t="s">
        <v>1230</v>
      </c>
      <c r="B68" s="155">
        <v>76</v>
      </c>
      <c r="C68" s="12" t="s">
        <v>745</v>
      </c>
      <c r="D68" s="205" t="s">
        <v>992</v>
      </c>
      <c r="E68" s="187" t="s">
        <v>655</v>
      </c>
      <c r="F68" s="187" t="s">
        <v>655</v>
      </c>
      <c r="G68" s="13" t="s">
        <v>855</v>
      </c>
      <c r="H68" s="13" t="s">
        <v>1091</v>
      </c>
      <c r="I68" s="187" t="s">
        <v>655</v>
      </c>
      <c r="J68" s="13" t="s">
        <v>1234</v>
      </c>
      <c r="K68" s="13" t="s">
        <v>766</v>
      </c>
      <c r="L68" s="13" t="s">
        <v>1514</v>
      </c>
      <c r="M68" s="187" t="s">
        <v>655</v>
      </c>
      <c r="N68" s="13" t="s">
        <v>1234</v>
      </c>
      <c r="O68" s="14" t="s">
        <v>811</v>
      </c>
      <c r="P68" s="101"/>
      <c r="Q68" s="80" t="s">
        <v>1515</v>
      </c>
    </row>
    <row r="69" spans="1:17" ht="12.75">
      <c r="A69" s="76" t="s">
        <v>162</v>
      </c>
      <c r="B69" s="156"/>
      <c r="C69" s="9" t="s">
        <v>333</v>
      </c>
      <c r="D69" s="206" t="s">
        <v>657</v>
      </c>
      <c r="E69" s="188"/>
      <c r="F69" s="188"/>
      <c r="G69" s="10" t="s">
        <v>856</v>
      </c>
      <c r="H69" s="10" t="s">
        <v>1308</v>
      </c>
      <c r="I69" s="188"/>
      <c r="J69" s="10" t="s">
        <v>1309</v>
      </c>
      <c r="K69" s="10" t="s">
        <v>1183</v>
      </c>
      <c r="L69" s="10" t="s">
        <v>1194</v>
      </c>
      <c r="M69" s="188"/>
      <c r="N69" s="10" t="s">
        <v>1500</v>
      </c>
      <c r="O69" s="11" t="s">
        <v>1182</v>
      </c>
      <c r="P69" s="102"/>
      <c r="Q69" s="81" t="s">
        <v>1267</v>
      </c>
    </row>
    <row r="70" spans="1:17" ht="12.75">
      <c r="A70" s="75" t="s">
        <v>1516</v>
      </c>
      <c r="B70" s="155">
        <v>56</v>
      </c>
      <c r="C70" s="12" t="s">
        <v>726</v>
      </c>
      <c r="D70" s="205" t="s">
        <v>992</v>
      </c>
      <c r="E70" s="187" t="s">
        <v>655</v>
      </c>
      <c r="F70" s="187" t="s">
        <v>655</v>
      </c>
      <c r="G70" s="13" t="s">
        <v>680</v>
      </c>
      <c r="H70" s="13" t="s">
        <v>1152</v>
      </c>
      <c r="I70" s="187" t="s">
        <v>655</v>
      </c>
      <c r="J70" s="13" t="s">
        <v>1154</v>
      </c>
      <c r="K70" s="13" t="s">
        <v>1143</v>
      </c>
      <c r="L70" s="13" t="s">
        <v>1517</v>
      </c>
      <c r="M70" s="187" t="s">
        <v>655</v>
      </c>
      <c r="N70" s="13" t="s">
        <v>1518</v>
      </c>
      <c r="O70" s="14" t="s">
        <v>1519</v>
      </c>
      <c r="P70" s="101" t="s">
        <v>808</v>
      </c>
      <c r="Q70" s="80" t="s">
        <v>1520</v>
      </c>
    </row>
    <row r="71" spans="1:17" ht="12.75">
      <c r="A71" s="76" t="s">
        <v>196</v>
      </c>
      <c r="B71" s="156"/>
      <c r="C71" s="9" t="s">
        <v>333</v>
      </c>
      <c r="D71" s="206" t="s">
        <v>657</v>
      </c>
      <c r="E71" s="188"/>
      <c r="F71" s="188"/>
      <c r="G71" s="10" t="s">
        <v>888</v>
      </c>
      <c r="H71" s="10" t="s">
        <v>1237</v>
      </c>
      <c r="I71" s="188"/>
      <c r="J71" s="10" t="s">
        <v>1165</v>
      </c>
      <c r="K71" s="10" t="s">
        <v>844</v>
      </c>
      <c r="L71" s="10" t="s">
        <v>1131</v>
      </c>
      <c r="M71" s="188"/>
      <c r="N71" s="10" t="s">
        <v>1086</v>
      </c>
      <c r="O71" s="11" t="s">
        <v>1159</v>
      </c>
      <c r="P71" s="102"/>
      <c r="Q71" s="81" t="s">
        <v>1716</v>
      </c>
    </row>
    <row r="72" spans="1:17" ht="12.75">
      <c r="A72" s="75" t="s">
        <v>1196</v>
      </c>
      <c r="B72" s="155">
        <v>80</v>
      </c>
      <c r="C72" s="12" t="s">
        <v>749</v>
      </c>
      <c r="D72" s="205" t="s">
        <v>992</v>
      </c>
      <c r="E72" s="187" t="s">
        <v>655</v>
      </c>
      <c r="F72" s="187" t="s">
        <v>655</v>
      </c>
      <c r="G72" s="13" t="s">
        <v>878</v>
      </c>
      <c r="H72" s="13" t="s">
        <v>772</v>
      </c>
      <c r="I72" s="187" t="s">
        <v>655</v>
      </c>
      <c r="J72" s="13" t="s">
        <v>1238</v>
      </c>
      <c r="K72" s="13" t="s">
        <v>1209</v>
      </c>
      <c r="L72" s="13" t="s">
        <v>1521</v>
      </c>
      <c r="M72" s="187" t="s">
        <v>655</v>
      </c>
      <c r="N72" s="13" t="s">
        <v>1522</v>
      </c>
      <c r="O72" s="14" t="s">
        <v>1523</v>
      </c>
      <c r="P72" s="101"/>
      <c r="Q72" s="80" t="s">
        <v>1524</v>
      </c>
    </row>
    <row r="73" spans="1:17" ht="12.75">
      <c r="A73" s="76" t="s">
        <v>196</v>
      </c>
      <c r="B73" s="156"/>
      <c r="C73" s="9" t="s">
        <v>579</v>
      </c>
      <c r="D73" s="206" t="s">
        <v>657</v>
      </c>
      <c r="E73" s="188"/>
      <c r="F73" s="188"/>
      <c r="G73" s="10" t="s">
        <v>879</v>
      </c>
      <c r="H73" s="10" t="s">
        <v>1313</v>
      </c>
      <c r="I73" s="188"/>
      <c r="J73" s="10" t="s">
        <v>1120</v>
      </c>
      <c r="K73" s="10" t="s">
        <v>888</v>
      </c>
      <c r="L73" s="10" t="s">
        <v>1525</v>
      </c>
      <c r="M73" s="188"/>
      <c r="N73" s="10" t="s">
        <v>827</v>
      </c>
      <c r="O73" s="11" t="s">
        <v>1164</v>
      </c>
      <c r="P73" s="102"/>
      <c r="Q73" s="81" t="s">
        <v>1717</v>
      </c>
    </row>
    <row r="74" spans="1:17" ht="12.75">
      <c r="A74" s="75" t="s">
        <v>1310</v>
      </c>
      <c r="B74" s="155">
        <v>43</v>
      </c>
      <c r="C74" s="12" t="s">
        <v>714</v>
      </c>
      <c r="D74" s="205" t="s">
        <v>992</v>
      </c>
      <c r="E74" s="187" t="s">
        <v>655</v>
      </c>
      <c r="F74" s="187" t="s">
        <v>655</v>
      </c>
      <c r="G74" s="13" t="s">
        <v>873</v>
      </c>
      <c r="H74" s="13" t="s">
        <v>1124</v>
      </c>
      <c r="I74" s="187" t="s">
        <v>655</v>
      </c>
      <c r="J74" s="13" t="s">
        <v>1125</v>
      </c>
      <c r="K74" s="13" t="s">
        <v>1126</v>
      </c>
      <c r="L74" s="13" t="s">
        <v>1526</v>
      </c>
      <c r="M74" s="187" t="s">
        <v>655</v>
      </c>
      <c r="N74" s="13" t="s">
        <v>1527</v>
      </c>
      <c r="O74" s="14" t="s">
        <v>1528</v>
      </c>
      <c r="P74" s="101"/>
      <c r="Q74" s="80" t="s">
        <v>1529</v>
      </c>
    </row>
    <row r="75" spans="1:17" ht="12.75">
      <c r="A75" s="76" t="s">
        <v>164</v>
      </c>
      <c r="B75" s="156"/>
      <c r="C75" s="9" t="s">
        <v>228</v>
      </c>
      <c r="D75" s="206" t="s">
        <v>657</v>
      </c>
      <c r="E75" s="188"/>
      <c r="F75" s="188"/>
      <c r="G75" s="10" t="s">
        <v>874</v>
      </c>
      <c r="H75" s="10" t="s">
        <v>1076</v>
      </c>
      <c r="I75" s="188"/>
      <c r="J75" s="10" t="s">
        <v>1311</v>
      </c>
      <c r="K75" s="10" t="s">
        <v>1235</v>
      </c>
      <c r="L75" s="10" t="s">
        <v>1136</v>
      </c>
      <c r="M75" s="188"/>
      <c r="N75" s="10" t="s">
        <v>1136</v>
      </c>
      <c r="O75" s="11" t="s">
        <v>1218</v>
      </c>
      <c r="P75" s="102"/>
      <c r="Q75" s="81" t="s">
        <v>1145</v>
      </c>
    </row>
    <row r="76" spans="1:17" ht="12.75">
      <c r="A76" s="75" t="s">
        <v>1530</v>
      </c>
      <c r="B76" s="155">
        <v>44</v>
      </c>
      <c r="C76" s="12" t="s">
        <v>715</v>
      </c>
      <c r="D76" s="205" t="s">
        <v>992</v>
      </c>
      <c r="E76" s="187" t="s">
        <v>655</v>
      </c>
      <c r="F76" s="187" t="s">
        <v>655</v>
      </c>
      <c r="G76" s="13" t="s">
        <v>864</v>
      </c>
      <c r="H76" s="13" t="s">
        <v>1115</v>
      </c>
      <c r="I76" s="187" t="s">
        <v>655</v>
      </c>
      <c r="J76" s="13" t="s">
        <v>1116</v>
      </c>
      <c r="K76" s="13" t="s">
        <v>1117</v>
      </c>
      <c r="L76" s="13" t="s">
        <v>1531</v>
      </c>
      <c r="M76" s="187" t="s">
        <v>655</v>
      </c>
      <c r="N76" s="13" t="s">
        <v>1072</v>
      </c>
      <c r="O76" s="14" t="s">
        <v>1532</v>
      </c>
      <c r="P76" s="101" t="s">
        <v>808</v>
      </c>
      <c r="Q76" s="80" t="s">
        <v>1533</v>
      </c>
    </row>
    <row r="77" spans="1:17" ht="12.75">
      <c r="A77" s="76" t="s">
        <v>162</v>
      </c>
      <c r="B77" s="156"/>
      <c r="C77" s="9" t="s">
        <v>216</v>
      </c>
      <c r="D77" s="206" t="s">
        <v>657</v>
      </c>
      <c r="E77" s="188"/>
      <c r="F77" s="188"/>
      <c r="G77" s="10" t="s">
        <v>893</v>
      </c>
      <c r="H77" s="10" t="s">
        <v>1305</v>
      </c>
      <c r="I77" s="188"/>
      <c r="J77" s="10" t="s">
        <v>1192</v>
      </c>
      <c r="K77" s="10" t="s">
        <v>1074</v>
      </c>
      <c r="L77" s="10" t="s">
        <v>1354</v>
      </c>
      <c r="M77" s="188"/>
      <c r="N77" s="10" t="s">
        <v>1534</v>
      </c>
      <c r="O77" s="11" t="s">
        <v>1104</v>
      </c>
      <c r="P77" s="102"/>
      <c r="Q77" s="81" t="s">
        <v>1718</v>
      </c>
    </row>
    <row r="78" spans="1:17" ht="12.75">
      <c r="A78" s="75" t="s">
        <v>1535</v>
      </c>
      <c r="B78" s="155">
        <v>61</v>
      </c>
      <c r="C78" s="12" t="s">
        <v>731</v>
      </c>
      <c r="D78" s="205" t="s">
        <v>992</v>
      </c>
      <c r="E78" s="187" t="s">
        <v>655</v>
      </c>
      <c r="F78" s="187" t="s">
        <v>655</v>
      </c>
      <c r="G78" s="13" t="s">
        <v>833</v>
      </c>
      <c r="H78" s="13" t="s">
        <v>1187</v>
      </c>
      <c r="I78" s="187" t="s">
        <v>655</v>
      </c>
      <c r="J78" s="13" t="s">
        <v>1188</v>
      </c>
      <c r="K78" s="13" t="s">
        <v>1189</v>
      </c>
      <c r="L78" s="13" t="s">
        <v>1536</v>
      </c>
      <c r="M78" s="187" t="s">
        <v>655</v>
      </c>
      <c r="N78" s="13" t="s">
        <v>1537</v>
      </c>
      <c r="O78" s="14" t="s">
        <v>1538</v>
      </c>
      <c r="P78" s="101"/>
      <c r="Q78" s="80" t="s">
        <v>1539</v>
      </c>
    </row>
    <row r="79" spans="1:17" ht="12.75">
      <c r="A79" s="76" t="s">
        <v>199</v>
      </c>
      <c r="B79" s="156"/>
      <c r="C79" s="9" t="s">
        <v>553</v>
      </c>
      <c r="D79" s="206" t="s">
        <v>657</v>
      </c>
      <c r="E79" s="188"/>
      <c r="F79" s="188"/>
      <c r="G79" s="10" t="s">
        <v>834</v>
      </c>
      <c r="H79" s="10" t="s">
        <v>1304</v>
      </c>
      <c r="I79" s="188"/>
      <c r="J79" s="10" t="s">
        <v>1128</v>
      </c>
      <c r="K79" s="10" t="s">
        <v>1192</v>
      </c>
      <c r="L79" s="10" t="s">
        <v>1540</v>
      </c>
      <c r="M79" s="188"/>
      <c r="N79" s="10" t="s">
        <v>1193</v>
      </c>
      <c r="O79" s="11" t="s">
        <v>1224</v>
      </c>
      <c r="P79" s="102"/>
      <c r="Q79" s="81" t="s">
        <v>1719</v>
      </c>
    </row>
    <row r="80" spans="1:17" ht="12.75">
      <c r="A80" s="75" t="s">
        <v>1239</v>
      </c>
      <c r="B80" s="155">
        <v>21</v>
      </c>
      <c r="C80" s="12" t="s">
        <v>693</v>
      </c>
      <c r="D80" s="205" t="s">
        <v>992</v>
      </c>
      <c r="E80" s="187" t="s">
        <v>655</v>
      </c>
      <c r="F80" s="187" t="s">
        <v>655</v>
      </c>
      <c r="G80" s="13" t="s">
        <v>792</v>
      </c>
      <c r="H80" s="13" t="s">
        <v>1077</v>
      </c>
      <c r="I80" s="187" t="s">
        <v>655</v>
      </c>
      <c r="J80" s="13" t="s">
        <v>1078</v>
      </c>
      <c r="K80" s="13" t="s">
        <v>1079</v>
      </c>
      <c r="L80" s="13" t="s">
        <v>1467</v>
      </c>
      <c r="M80" s="187" t="s">
        <v>655</v>
      </c>
      <c r="N80" s="13" t="s">
        <v>1468</v>
      </c>
      <c r="O80" s="14" t="s">
        <v>906</v>
      </c>
      <c r="P80" s="101"/>
      <c r="Q80" s="80" t="s">
        <v>1469</v>
      </c>
    </row>
    <row r="81" spans="1:17" ht="12.75">
      <c r="A81" s="76" t="s">
        <v>196</v>
      </c>
      <c r="B81" s="156"/>
      <c r="C81" s="9" t="s">
        <v>205</v>
      </c>
      <c r="D81" s="206" t="s">
        <v>657</v>
      </c>
      <c r="E81" s="188"/>
      <c r="F81" s="188"/>
      <c r="G81" s="10" t="s">
        <v>862</v>
      </c>
      <c r="H81" s="10" t="s">
        <v>1164</v>
      </c>
      <c r="I81" s="188"/>
      <c r="J81" s="10" t="s">
        <v>1210</v>
      </c>
      <c r="K81" s="10" t="s">
        <v>1265</v>
      </c>
      <c r="L81" s="10" t="s">
        <v>832</v>
      </c>
      <c r="M81" s="188"/>
      <c r="N81" s="10" t="s">
        <v>871</v>
      </c>
      <c r="O81" s="11" t="s">
        <v>1221</v>
      </c>
      <c r="P81" s="102"/>
      <c r="Q81" s="81" t="s">
        <v>1720</v>
      </c>
    </row>
    <row r="82" spans="1:17" ht="12.75">
      <c r="A82" s="75" t="s">
        <v>1541</v>
      </c>
      <c r="B82" s="155">
        <v>77</v>
      </c>
      <c r="C82" s="12" t="s">
        <v>746</v>
      </c>
      <c r="D82" s="205" t="s">
        <v>992</v>
      </c>
      <c r="E82" s="187" t="s">
        <v>655</v>
      </c>
      <c r="F82" s="187" t="s">
        <v>655</v>
      </c>
      <c r="G82" s="13" t="s">
        <v>859</v>
      </c>
      <c r="H82" s="13" t="s">
        <v>1240</v>
      </c>
      <c r="I82" s="187" t="s">
        <v>655</v>
      </c>
      <c r="J82" s="13" t="s">
        <v>1241</v>
      </c>
      <c r="K82" s="13" t="s">
        <v>1242</v>
      </c>
      <c r="L82" s="13" t="s">
        <v>1542</v>
      </c>
      <c r="M82" s="187" t="s">
        <v>655</v>
      </c>
      <c r="N82" s="13" t="s">
        <v>1543</v>
      </c>
      <c r="O82" s="14" t="s">
        <v>843</v>
      </c>
      <c r="P82" s="101"/>
      <c r="Q82" s="80" t="s">
        <v>1544</v>
      </c>
    </row>
    <row r="83" spans="1:17" ht="12.75">
      <c r="A83" s="76" t="s">
        <v>198</v>
      </c>
      <c r="B83" s="156"/>
      <c r="C83" s="9" t="s">
        <v>571</v>
      </c>
      <c r="D83" s="206" t="s">
        <v>657</v>
      </c>
      <c r="E83" s="188"/>
      <c r="F83" s="188"/>
      <c r="G83" s="10" t="s">
        <v>860</v>
      </c>
      <c r="H83" s="10" t="s">
        <v>1166</v>
      </c>
      <c r="I83" s="188"/>
      <c r="J83" s="10" t="s">
        <v>1214</v>
      </c>
      <c r="K83" s="10" t="s">
        <v>1224</v>
      </c>
      <c r="L83" s="10" t="s">
        <v>1129</v>
      </c>
      <c r="M83" s="188"/>
      <c r="N83" s="10" t="s">
        <v>1123</v>
      </c>
      <c r="O83" s="11" t="s">
        <v>1193</v>
      </c>
      <c r="P83" s="102"/>
      <c r="Q83" s="81" t="s">
        <v>1721</v>
      </c>
    </row>
    <row r="84" spans="1:17" ht="12.75">
      <c r="A84" s="75" t="s">
        <v>9</v>
      </c>
      <c r="B84" s="155">
        <v>54</v>
      </c>
      <c r="C84" s="12" t="s">
        <v>724</v>
      </c>
      <c r="D84" s="205" t="s">
        <v>992</v>
      </c>
      <c r="E84" s="187" t="s">
        <v>655</v>
      </c>
      <c r="F84" s="187" t="s">
        <v>655</v>
      </c>
      <c r="G84" s="13" t="s">
        <v>859</v>
      </c>
      <c r="H84" s="13" t="s">
        <v>1121</v>
      </c>
      <c r="I84" s="187" t="s">
        <v>655</v>
      </c>
      <c r="J84" s="13" t="s">
        <v>1122</v>
      </c>
      <c r="K84" s="13" t="s">
        <v>903</v>
      </c>
      <c r="L84" s="13" t="s">
        <v>1550</v>
      </c>
      <c r="M84" s="187" t="s">
        <v>655</v>
      </c>
      <c r="N84" s="13" t="s">
        <v>1551</v>
      </c>
      <c r="O84" s="14" t="s">
        <v>1552</v>
      </c>
      <c r="P84" s="101"/>
      <c r="Q84" s="80" t="s">
        <v>1553</v>
      </c>
    </row>
    <row r="85" spans="1:17" ht="12.75">
      <c r="A85" s="76" t="s">
        <v>164</v>
      </c>
      <c r="B85" s="156"/>
      <c r="C85" s="9" t="s">
        <v>255</v>
      </c>
      <c r="D85" s="206" t="s">
        <v>657</v>
      </c>
      <c r="E85" s="188"/>
      <c r="F85" s="188"/>
      <c r="G85" s="10" t="s">
        <v>860</v>
      </c>
      <c r="H85" s="10" t="s">
        <v>1243</v>
      </c>
      <c r="I85" s="188"/>
      <c r="J85" s="10" t="s">
        <v>1253</v>
      </c>
      <c r="K85" s="10" t="s">
        <v>1236</v>
      </c>
      <c r="L85" s="10" t="s">
        <v>1218</v>
      </c>
      <c r="M85" s="188"/>
      <c r="N85" s="10" t="s">
        <v>1218</v>
      </c>
      <c r="O85" s="11" t="s">
        <v>1554</v>
      </c>
      <c r="P85" s="102"/>
      <c r="Q85" s="81" t="s">
        <v>1161</v>
      </c>
    </row>
    <row r="86" spans="1:17" ht="12.75">
      <c r="A86" s="75" t="s">
        <v>10</v>
      </c>
      <c r="B86" s="155">
        <v>55</v>
      </c>
      <c r="C86" s="12" t="s">
        <v>725</v>
      </c>
      <c r="D86" s="205" t="s">
        <v>992</v>
      </c>
      <c r="E86" s="187" t="s">
        <v>655</v>
      </c>
      <c r="F86" s="187" t="s">
        <v>655</v>
      </c>
      <c r="G86" s="13" t="s">
        <v>870</v>
      </c>
      <c r="H86" s="13" t="s">
        <v>1153</v>
      </c>
      <c r="I86" s="187" t="s">
        <v>655</v>
      </c>
      <c r="J86" s="13" t="s">
        <v>1167</v>
      </c>
      <c r="K86" s="13" t="s">
        <v>1168</v>
      </c>
      <c r="L86" s="13" t="s">
        <v>1545</v>
      </c>
      <c r="M86" s="187" t="s">
        <v>655</v>
      </c>
      <c r="N86" s="13" t="s">
        <v>1546</v>
      </c>
      <c r="O86" s="14" t="s">
        <v>1547</v>
      </c>
      <c r="P86" s="101" t="s">
        <v>899</v>
      </c>
      <c r="Q86" s="80" t="s">
        <v>11</v>
      </c>
    </row>
    <row r="87" spans="1:17" ht="12.75">
      <c r="A87" s="76" t="s">
        <v>195</v>
      </c>
      <c r="B87" s="156"/>
      <c r="C87" s="9" t="s">
        <v>546</v>
      </c>
      <c r="D87" s="206" t="s">
        <v>657</v>
      </c>
      <c r="E87" s="188"/>
      <c r="F87" s="188"/>
      <c r="G87" s="10" t="s">
        <v>871</v>
      </c>
      <c r="H87" s="10" t="s">
        <v>1314</v>
      </c>
      <c r="I87" s="188"/>
      <c r="J87" s="10" t="s">
        <v>1315</v>
      </c>
      <c r="K87" s="10" t="s">
        <v>1151</v>
      </c>
      <c r="L87" s="10" t="s">
        <v>1548</v>
      </c>
      <c r="M87" s="188"/>
      <c r="N87" s="10" t="s">
        <v>1549</v>
      </c>
      <c r="O87" s="11" t="s">
        <v>1171</v>
      </c>
      <c r="P87" s="102"/>
      <c r="Q87" s="81" t="s">
        <v>12</v>
      </c>
    </row>
    <row r="88" spans="1:17" ht="12.75">
      <c r="A88" s="75" t="s">
        <v>861</v>
      </c>
      <c r="B88" s="155">
        <v>32</v>
      </c>
      <c r="C88" s="12" t="s">
        <v>703</v>
      </c>
      <c r="D88" s="205" t="s">
        <v>992</v>
      </c>
      <c r="E88" s="187" t="s">
        <v>655</v>
      </c>
      <c r="F88" s="187" t="s">
        <v>655</v>
      </c>
      <c r="G88" s="13" t="s">
        <v>898</v>
      </c>
      <c r="H88" s="13" t="s">
        <v>1082</v>
      </c>
      <c r="I88" s="187" t="s">
        <v>655</v>
      </c>
      <c r="J88" s="13" t="s">
        <v>1083</v>
      </c>
      <c r="K88" s="13" t="s">
        <v>1084</v>
      </c>
      <c r="L88" s="13" t="s">
        <v>1156</v>
      </c>
      <c r="M88" s="187" t="s">
        <v>655</v>
      </c>
      <c r="N88" s="13" t="s">
        <v>1409</v>
      </c>
      <c r="O88" s="14" t="s">
        <v>1528</v>
      </c>
      <c r="P88" s="101" t="s">
        <v>899</v>
      </c>
      <c r="Q88" s="80" t="s">
        <v>1555</v>
      </c>
    </row>
    <row r="89" spans="1:17" ht="12.75">
      <c r="A89" s="76" t="s">
        <v>196</v>
      </c>
      <c r="B89" s="156"/>
      <c r="C89" s="9" t="s">
        <v>333</v>
      </c>
      <c r="D89" s="206" t="s">
        <v>657</v>
      </c>
      <c r="E89" s="188"/>
      <c r="F89" s="188"/>
      <c r="G89" s="10" t="s">
        <v>900</v>
      </c>
      <c r="H89" s="10" t="s">
        <v>1201</v>
      </c>
      <c r="I89" s="188"/>
      <c r="J89" s="10" t="s">
        <v>1266</v>
      </c>
      <c r="K89" s="10" t="s">
        <v>1226</v>
      </c>
      <c r="L89" s="10" t="s">
        <v>1556</v>
      </c>
      <c r="M89" s="188"/>
      <c r="N89" s="10" t="s">
        <v>1342</v>
      </c>
      <c r="O89" s="11" t="s">
        <v>1557</v>
      </c>
      <c r="P89" s="102"/>
      <c r="Q89" s="81" t="s">
        <v>1722</v>
      </c>
    </row>
    <row r="90" spans="1:17" ht="12.75">
      <c r="A90" s="75" t="s">
        <v>1245</v>
      </c>
      <c r="B90" s="155">
        <v>71</v>
      </c>
      <c r="C90" s="12" t="s">
        <v>740</v>
      </c>
      <c r="D90" s="205" t="s">
        <v>992</v>
      </c>
      <c r="E90" s="187" t="s">
        <v>655</v>
      </c>
      <c r="F90" s="187" t="s">
        <v>655</v>
      </c>
      <c r="G90" s="13" t="s">
        <v>876</v>
      </c>
      <c r="H90" s="13" t="s">
        <v>768</v>
      </c>
      <c r="I90" s="187" t="s">
        <v>655</v>
      </c>
      <c r="J90" s="13" t="s">
        <v>1251</v>
      </c>
      <c r="K90" s="13" t="s">
        <v>1252</v>
      </c>
      <c r="L90" s="13" t="s">
        <v>1558</v>
      </c>
      <c r="M90" s="187" t="s">
        <v>655</v>
      </c>
      <c r="N90" s="13" t="s">
        <v>1559</v>
      </c>
      <c r="O90" s="14" t="s">
        <v>1242</v>
      </c>
      <c r="P90" s="101"/>
      <c r="Q90" s="80" t="s">
        <v>1560</v>
      </c>
    </row>
    <row r="91" spans="1:17" ht="12.75">
      <c r="A91" s="76" t="s">
        <v>198</v>
      </c>
      <c r="B91" s="156"/>
      <c r="C91" s="9" t="s">
        <v>562</v>
      </c>
      <c r="D91" s="206" t="s">
        <v>657</v>
      </c>
      <c r="E91" s="188"/>
      <c r="F91" s="188"/>
      <c r="G91" s="10" t="s">
        <v>877</v>
      </c>
      <c r="H91" s="10" t="s">
        <v>1325</v>
      </c>
      <c r="I91" s="188"/>
      <c r="J91" s="10" t="s">
        <v>1326</v>
      </c>
      <c r="K91" s="10" t="s">
        <v>907</v>
      </c>
      <c r="L91" s="10" t="s">
        <v>851</v>
      </c>
      <c r="M91" s="188"/>
      <c r="N91" s="10" t="s">
        <v>851</v>
      </c>
      <c r="O91" s="11" t="s">
        <v>1561</v>
      </c>
      <c r="P91" s="102"/>
      <c r="Q91" s="81" t="s">
        <v>1723</v>
      </c>
    </row>
    <row r="92" spans="1:17" ht="12.75">
      <c r="A92" s="75" t="s">
        <v>866</v>
      </c>
      <c r="B92" s="155">
        <v>41</v>
      </c>
      <c r="C92" s="12" t="s">
        <v>712</v>
      </c>
      <c r="D92" s="205" t="s">
        <v>992</v>
      </c>
      <c r="E92" s="187" t="s">
        <v>655</v>
      </c>
      <c r="F92" s="187" t="s">
        <v>655</v>
      </c>
      <c r="G92" s="13" t="s">
        <v>927</v>
      </c>
      <c r="H92" s="13" t="s">
        <v>1156</v>
      </c>
      <c r="I92" s="187" t="s">
        <v>655</v>
      </c>
      <c r="J92" s="13" t="s">
        <v>1157</v>
      </c>
      <c r="K92" s="13" t="s">
        <v>1158</v>
      </c>
      <c r="L92" s="13" t="s">
        <v>1124</v>
      </c>
      <c r="M92" s="187" t="s">
        <v>655</v>
      </c>
      <c r="N92" s="13" t="s">
        <v>1565</v>
      </c>
      <c r="O92" s="14" t="s">
        <v>1566</v>
      </c>
      <c r="P92" s="101" t="s">
        <v>920</v>
      </c>
      <c r="Q92" s="80" t="s">
        <v>1567</v>
      </c>
    </row>
    <row r="93" spans="1:17" ht="12.75">
      <c r="A93" s="76" t="s">
        <v>196</v>
      </c>
      <c r="B93" s="156"/>
      <c r="C93" s="9" t="s">
        <v>211</v>
      </c>
      <c r="D93" s="206" t="s">
        <v>657</v>
      </c>
      <c r="E93" s="188"/>
      <c r="F93" s="188"/>
      <c r="G93" s="10" t="s">
        <v>928</v>
      </c>
      <c r="H93" s="10" t="s">
        <v>1100</v>
      </c>
      <c r="I93" s="188"/>
      <c r="J93" s="10" t="s">
        <v>1337</v>
      </c>
      <c r="K93" s="10" t="s">
        <v>1100</v>
      </c>
      <c r="L93" s="10" t="s">
        <v>794</v>
      </c>
      <c r="M93" s="188"/>
      <c r="N93" s="10" t="s">
        <v>1186</v>
      </c>
      <c r="O93" s="11" t="s">
        <v>1302</v>
      </c>
      <c r="P93" s="102"/>
      <c r="Q93" s="81" t="s">
        <v>1724</v>
      </c>
    </row>
    <row r="94" spans="1:17" ht="12.75">
      <c r="A94" s="75" t="s">
        <v>1246</v>
      </c>
      <c r="B94" s="155">
        <v>50</v>
      </c>
      <c r="C94" s="12" t="s">
        <v>720</v>
      </c>
      <c r="D94" s="205" t="s">
        <v>992</v>
      </c>
      <c r="E94" s="187" t="s">
        <v>655</v>
      </c>
      <c r="F94" s="187" t="s">
        <v>655</v>
      </c>
      <c r="G94" s="13" t="s">
        <v>846</v>
      </c>
      <c r="H94" s="13" t="s">
        <v>1146</v>
      </c>
      <c r="I94" s="187" t="s">
        <v>655</v>
      </c>
      <c r="J94" s="13" t="s">
        <v>1148</v>
      </c>
      <c r="K94" s="13" t="s">
        <v>1149</v>
      </c>
      <c r="L94" s="13" t="s">
        <v>1292</v>
      </c>
      <c r="M94" s="187" t="s">
        <v>655</v>
      </c>
      <c r="N94" s="13" t="s">
        <v>1203</v>
      </c>
      <c r="O94" s="14" t="s">
        <v>1568</v>
      </c>
      <c r="P94" s="101"/>
      <c r="Q94" s="80" t="s">
        <v>1569</v>
      </c>
    </row>
    <row r="95" spans="1:17" ht="12.75">
      <c r="A95" s="76" t="s">
        <v>163</v>
      </c>
      <c r="B95" s="156"/>
      <c r="C95" s="9" t="s">
        <v>431</v>
      </c>
      <c r="D95" s="206" t="s">
        <v>657</v>
      </c>
      <c r="E95" s="188"/>
      <c r="F95" s="188"/>
      <c r="G95" s="10" t="s">
        <v>848</v>
      </c>
      <c r="H95" s="10" t="s">
        <v>1319</v>
      </c>
      <c r="I95" s="188"/>
      <c r="J95" s="10" t="s">
        <v>1320</v>
      </c>
      <c r="K95" s="10" t="s">
        <v>1200</v>
      </c>
      <c r="L95" s="10" t="s">
        <v>1677</v>
      </c>
      <c r="M95" s="188"/>
      <c r="N95" s="10" t="s">
        <v>1570</v>
      </c>
      <c r="O95" s="11" t="s">
        <v>1571</v>
      </c>
      <c r="P95" s="102"/>
      <c r="Q95" s="81" t="s">
        <v>1725</v>
      </c>
    </row>
    <row r="96" spans="1:17" ht="12.75">
      <c r="A96" s="75" t="s">
        <v>1206</v>
      </c>
      <c r="B96" s="155">
        <v>57</v>
      </c>
      <c r="C96" s="12" t="s">
        <v>727</v>
      </c>
      <c r="D96" s="205" t="s">
        <v>992</v>
      </c>
      <c r="E96" s="187" t="s">
        <v>655</v>
      </c>
      <c r="F96" s="187" t="s">
        <v>655</v>
      </c>
      <c r="G96" s="13" t="s">
        <v>886</v>
      </c>
      <c r="H96" s="13" t="s">
        <v>1207</v>
      </c>
      <c r="I96" s="187" t="s">
        <v>655</v>
      </c>
      <c r="J96" s="13" t="s">
        <v>1208</v>
      </c>
      <c r="K96" s="13" t="s">
        <v>1209</v>
      </c>
      <c r="L96" s="13" t="s">
        <v>1562</v>
      </c>
      <c r="M96" s="187" t="s">
        <v>655</v>
      </c>
      <c r="N96" s="13" t="s">
        <v>1563</v>
      </c>
      <c r="O96" s="14" t="s">
        <v>1158</v>
      </c>
      <c r="P96" s="101" t="s">
        <v>808</v>
      </c>
      <c r="Q96" s="80" t="s">
        <v>13</v>
      </c>
    </row>
    <row r="97" spans="1:17" ht="12.75">
      <c r="A97" s="76" t="s">
        <v>195</v>
      </c>
      <c r="B97" s="156"/>
      <c r="C97" s="9" t="s">
        <v>216</v>
      </c>
      <c r="D97" s="206" t="s">
        <v>657</v>
      </c>
      <c r="E97" s="188"/>
      <c r="F97" s="188"/>
      <c r="G97" s="10" t="s">
        <v>887</v>
      </c>
      <c r="H97" s="10" t="s">
        <v>1257</v>
      </c>
      <c r="I97" s="188"/>
      <c r="J97" s="10" t="s">
        <v>1328</v>
      </c>
      <c r="K97" s="10" t="s">
        <v>1254</v>
      </c>
      <c r="L97" s="10" t="s">
        <v>1316</v>
      </c>
      <c r="M97" s="188"/>
      <c r="N97" s="10" t="s">
        <v>1564</v>
      </c>
      <c r="O97" s="11" t="s">
        <v>840</v>
      </c>
      <c r="P97" s="102"/>
      <c r="Q97" s="81" t="s">
        <v>14</v>
      </c>
    </row>
    <row r="98" spans="1:17" ht="12.75">
      <c r="A98" s="75" t="s">
        <v>872</v>
      </c>
      <c r="B98" s="155">
        <v>38</v>
      </c>
      <c r="C98" s="12" t="s">
        <v>709</v>
      </c>
      <c r="D98" s="205" t="s">
        <v>992</v>
      </c>
      <c r="E98" s="187" t="s">
        <v>655</v>
      </c>
      <c r="F98" s="187" t="s">
        <v>655</v>
      </c>
      <c r="G98" s="13" t="s">
        <v>896</v>
      </c>
      <c r="H98" s="13" t="s">
        <v>1133</v>
      </c>
      <c r="I98" s="187" t="s">
        <v>655</v>
      </c>
      <c r="J98" s="13" t="s">
        <v>1134</v>
      </c>
      <c r="K98" s="13" t="s">
        <v>1135</v>
      </c>
      <c r="L98" s="13" t="s">
        <v>1575</v>
      </c>
      <c r="M98" s="187" t="s">
        <v>655</v>
      </c>
      <c r="N98" s="13" t="s">
        <v>1576</v>
      </c>
      <c r="O98" s="14" t="s">
        <v>846</v>
      </c>
      <c r="P98" s="101" t="s">
        <v>930</v>
      </c>
      <c r="Q98" s="80" t="s">
        <v>1577</v>
      </c>
    </row>
    <row r="99" spans="1:17" ht="12.75">
      <c r="A99" s="76" t="s">
        <v>198</v>
      </c>
      <c r="B99" s="156"/>
      <c r="C99" s="9" t="s">
        <v>524</v>
      </c>
      <c r="D99" s="206" t="s">
        <v>657</v>
      </c>
      <c r="E99" s="188"/>
      <c r="F99" s="188"/>
      <c r="G99" s="10" t="s">
        <v>897</v>
      </c>
      <c r="H99" s="10" t="s">
        <v>1317</v>
      </c>
      <c r="I99" s="188"/>
      <c r="J99" s="10" t="s">
        <v>1318</v>
      </c>
      <c r="K99" s="10" t="s">
        <v>1191</v>
      </c>
      <c r="L99" s="10" t="s">
        <v>1128</v>
      </c>
      <c r="M99" s="188"/>
      <c r="N99" s="10" t="s">
        <v>1578</v>
      </c>
      <c r="O99" s="11" t="s">
        <v>1195</v>
      </c>
      <c r="P99" s="102"/>
      <c r="Q99" s="81" t="s">
        <v>1726</v>
      </c>
    </row>
    <row r="100" spans="1:17" ht="12.75">
      <c r="A100" s="75" t="s">
        <v>15</v>
      </c>
      <c r="B100" s="155">
        <v>64</v>
      </c>
      <c r="C100" s="12" t="s">
        <v>734</v>
      </c>
      <c r="D100" s="205" t="s">
        <v>992</v>
      </c>
      <c r="E100" s="187" t="s">
        <v>655</v>
      </c>
      <c r="F100" s="187" t="s">
        <v>655</v>
      </c>
      <c r="G100" s="13" t="s">
        <v>811</v>
      </c>
      <c r="H100" s="13" t="s">
        <v>1197</v>
      </c>
      <c r="I100" s="187" t="s">
        <v>655</v>
      </c>
      <c r="J100" s="13" t="s">
        <v>1198</v>
      </c>
      <c r="K100" s="13" t="s">
        <v>859</v>
      </c>
      <c r="L100" s="13" t="s">
        <v>1579</v>
      </c>
      <c r="M100" s="187" t="s">
        <v>655</v>
      </c>
      <c r="N100" s="13" t="s">
        <v>1580</v>
      </c>
      <c r="O100" s="14" t="s">
        <v>903</v>
      </c>
      <c r="P100" s="101"/>
      <c r="Q100" s="80" t="s">
        <v>1581</v>
      </c>
    </row>
    <row r="101" spans="1:17" ht="12.75">
      <c r="A101" s="76" t="s">
        <v>196</v>
      </c>
      <c r="B101" s="156"/>
      <c r="C101" s="9" t="s">
        <v>211</v>
      </c>
      <c r="D101" s="206" t="s">
        <v>657</v>
      </c>
      <c r="E101" s="188"/>
      <c r="F101" s="188"/>
      <c r="G101" s="10" t="s">
        <v>812</v>
      </c>
      <c r="H101" s="10" t="s">
        <v>1312</v>
      </c>
      <c r="I101" s="188"/>
      <c r="J101" s="10" t="s">
        <v>1313</v>
      </c>
      <c r="K101" s="10" t="s">
        <v>1237</v>
      </c>
      <c r="L101" s="10" t="s">
        <v>1314</v>
      </c>
      <c r="M101" s="188"/>
      <c r="N101" s="10" t="s">
        <v>1213</v>
      </c>
      <c r="O101" s="11" t="s">
        <v>1582</v>
      </c>
      <c r="P101" s="102"/>
      <c r="Q101" s="81" t="s">
        <v>1727</v>
      </c>
    </row>
    <row r="102" spans="1:17" ht="12.75">
      <c r="A102" s="75" t="s">
        <v>1327</v>
      </c>
      <c r="B102" s="155">
        <v>63</v>
      </c>
      <c r="C102" s="12" t="s">
        <v>733</v>
      </c>
      <c r="D102" s="205" t="s">
        <v>992</v>
      </c>
      <c r="E102" s="187" t="s">
        <v>655</v>
      </c>
      <c r="F102" s="187" t="s">
        <v>655</v>
      </c>
      <c r="G102" s="13" t="s">
        <v>929</v>
      </c>
      <c r="H102" s="13" t="s">
        <v>768</v>
      </c>
      <c r="I102" s="187" t="s">
        <v>655</v>
      </c>
      <c r="J102" s="13" t="s">
        <v>1211</v>
      </c>
      <c r="K102" s="13" t="s">
        <v>1212</v>
      </c>
      <c r="L102" s="13" t="s">
        <v>1583</v>
      </c>
      <c r="M102" s="187" t="s">
        <v>655</v>
      </c>
      <c r="N102" s="13" t="s">
        <v>1584</v>
      </c>
      <c r="O102" s="14" t="s">
        <v>1504</v>
      </c>
      <c r="P102" s="101" t="s">
        <v>930</v>
      </c>
      <c r="Q102" s="80" t="s">
        <v>1581</v>
      </c>
    </row>
    <row r="103" spans="1:17" ht="12.75">
      <c r="A103" s="76" t="s">
        <v>195</v>
      </c>
      <c r="B103" s="156"/>
      <c r="C103" s="9" t="s">
        <v>559</v>
      </c>
      <c r="D103" s="206" t="s">
        <v>657</v>
      </c>
      <c r="E103" s="188"/>
      <c r="F103" s="188"/>
      <c r="G103" s="10" t="s">
        <v>931</v>
      </c>
      <c r="H103" s="10" t="s">
        <v>1346</v>
      </c>
      <c r="I103" s="188"/>
      <c r="J103" s="10" t="s">
        <v>1347</v>
      </c>
      <c r="K103" s="10" t="s">
        <v>1272</v>
      </c>
      <c r="L103" s="10" t="s">
        <v>1549</v>
      </c>
      <c r="M103" s="188"/>
      <c r="N103" s="10" t="s">
        <v>1585</v>
      </c>
      <c r="O103" s="11" t="s">
        <v>1494</v>
      </c>
      <c r="P103" s="102"/>
      <c r="Q103" s="81" t="s">
        <v>1727</v>
      </c>
    </row>
    <row r="104" spans="1:17" ht="12.75">
      <c r="A104" s="75" t="s">
        <v>880</v>
      </c>
      <c r="B104" s="155">
        <v>72</v>
      </c>
      <c r="C104" s="12" t="s">
        <v>741</v>
      </c>
      <c r="D104" s="205" t="s">
        <v>992</v>
      </c>
      <c r="E104" s="187" t="s">
        <v>655</v>
      </c>
      <c r="F104" s="187" t="s">
        <v>655</v>
      </c>
      <c r="G104" s="13" t="s">
        <v>906</v>
      </c>
      <c r="H104" s="13" t="s">
        <v>1121</v>
      </c>
      <c r="I104" s="187" t="s">
        <v>655</v>
      </c>
      <c r="J104" s="13" t="s">
        <v>1208</v>
      </c>
      <c r="K104" s="13" t="s">
        <v>878</v>
      </c>
      <c r="L104" s="13" t="s">
        <v>1586</v>
      </c>
      <c r="M104" s="187" t="s">
        <v>655</v>
      </c>
      <c r="N104" s="13" t="s">
        <v>1468</v>
      </c>
      <c r="O104" s="14" t="s">
        <v>1587</v>
      </c>
      <c r="P104" s="101" t="s">
        <v>899</v>
      </c>
      <c r="Q104" s="80" t="s">
        <v>1588</v>
      </c>
    </row>
    <row r="105" spans="1:17" ht="12.75">
      <c r="A105" s="76" t="s">
        <v>164</v>
      </c>
      <c r="B105" s="156"/>
      <c r="C105" s="9" t="s">
        <v>255</v>
      </c>
      <c r="D105" s="206" t="s">
        <v>657</v>
      </c>
      <c r="E105" s="188"/>
      <c r="F105" s="188"/>
      <c r="G105" s="10" t="s">
        <v>907</v>
      </c>
      <c r="H105" s="10" t="s">
        <v>1243</v>
      </c>
      <c r="I105" s="188"/>
      <c r="J105" s="10" t="s">
        <v>1330</v>
      </c>
      <c r="K105" s="10" t="s">
        <v>1287</v>
      </c>
      <c r="L105" s="10" t="s">
        <v>1589</v>
      </c>
      <c r="M105" s="188"/>
      <c r="N105" s="10" t="s">
        <v>1590</v>
      </c>
      <c r="O105" s="11" t="s">
        <v>1259</v>
      </c>
      <c r="P105" s="102"/>
      <c r="Q105" s="81" t="s">
        <v>1728</v>
      </c>
    </row>
    <row r="106" spans="1:17" ht="12.75">
      <c r="A106" s="75" t="s">
        <v>883</v>
      </c>
      <c r="B106" s="155">
        <v>73</v>
      </c>
      <c r="C106" s="12" t="s">
        <v>742</v>
      </c>
      <c r="D106" s="205" t="s">
        <v>992</v>
      </c>
      <c r="E106" s="187" t="s">
        <v>655</v>
      </c>
      <c r="F106" s="187" t="s">
        <v>655</v>
      </c>
      <c r="G106" s="13" t="s">
        <v>867</v>
      </c>
      <c r="H106" s="13" t="s">
        <v>1247</v>
      </c>
      <c r="I106" s="187" t="s">
        <v>655</v>
      </c>
      <c r="J106" s="13" t="s">
        <v>1248</v>
      </c>
      <c r="K106" s="13" t="s">
        <v>1249</v>
      </c>
      <c r="L106" s="13" t="s">
        <v>1591</v>
      </c>
      <c r="M106" s="187" t="s">
        <v>655</v>
      </c>
      <c r="N106" s="13" t="s">
        <v>1592</v>
      </c>
      <c r="O106" s="14" t="s">
        <v>1593</v>
      </c>
      <c r="P106" s="101"/>
      <c r="Q106" s="80" t="s">
        <v>1594</v>
      </c>
    </row>
    <row r="107" spans="1:17" ht="12.75">
      <c r="A107" s="76" t="s">
        <v>164</v>
      </c>
      <c r="B107" s="156"/>
      <c r="C107" s="9" t="s">
        <v>250</v>
      </c>
      <c r="D107" s="206" t="s">
        <v>657</v>
      </c>
      <c r="E107" s="188"/>
      <c r="F107" s="188"/>
      <c r="G107" s="10" t="s">
        <v>869</v>
      </c>
      <c r="H107" s="10" t="s">
        <v>1323</v>
      </c>
      <c r="I107" s="188"/>
      <c r="J107" s="10" t="s">
        <v>1235</v>
      </c>
      <c r="K107" s="10" t="s">
        <v>1324</v>
      </c>
      <c r="L107" s="10" t="s">
        <v>1205</v>
      </c>
      <c r="M107" s="188"/>
      <c r="N107" s="10" t="s">
        <v>1280</v>
      </c>
      <c r="O107" s="11" t="s">
        <v>1190</v>
      </c>
      <c r="P107" s="102"/>
      <c r="Q107" s="81" t="s">
        <v>1729</v>
      </c>
    </row>
    <row r="108" spans="1:17" ht="12.75">
      <c r="A108" s="75" t="s">
        <v>1219</v>
      </c>
      <c r="B108" s="155">
        <v>79</v>
      </c>
      <c r="C108" s="12" t="s">
        <v>748</v>
      </c>
      <c r="D108" s="205" t="s">
        <v>992</v>
      </c>
      <c r="E108" s="187" t="s">
        <v>655</v>
      </c>
      <c r="F108" s="187" t="s">
        <v>655</v>
      </c>
      <c r="G108" s="13" t="s">
        <v>889</v>
      </c>
      <c r="H108" s="13" t="s">
        <v>1261</v>
      </c>
      <c r="I108" s="187" t="s">
        <v>655</v>
      </c>
      <c r="J108" s="13" t="s">
        <v>1262</v>
      </c>
      <c r="K108" s="13" t="s">
        <v>1263</v>
      </c>
      <c r="L108" s="13" t="s">
        <v>1572</v>
      </c>
      <c r="M108" s="187" t="s">
        <v>655</v>
      </c>
      <c r="N108" s="13" t="s">
        <v>1251</v>
      </c>
      <c r="O108" s="14" t="s">
        <v>1573</v>
      </c>
      <c r="P108" s="101" t="s">
        <v>808</v>
      </c>
      <c r="Q108" s="80" t="s">
        <v>16</v>
      </c>
    </row>
    <row r="109" spans="1:17" ht="12.75">
      <c r="A109" s="76" t="s">
        <v>198</v>
      </c>
      <c r="B109" s="156"/>
      <c r="C109" s="9" t="s">
        <v>575</v>
      </c>
      <c r="D109" s="206" t="s">
        <v>657</v>
      </c>
      <c r="E109" s="188"/>
      <c r="F109" s="188"/>
      <c r="G109" s="10" t="s">
        <v>890</v>
      </c>
      <c r="H109" s="10" t="s">
        <v>1331</v>
      </c>
      <c r="I109" s="188"/>
      <c r="J109" s="10" t="s">
        <v>1228</v>
      </c>
      <c r="K109" s="10" t="s">
        <v>874</v>
      </c>
      <c r="L109" s="10" t="s">
        <v>854</v>
      </c>
      <c r="M109" s="188"/>
      <c r="N109" s="10" t="s">
        <v>1574</v>
      </c>
      <c r="O109" s="11" t="s">
        <v>874</v>
      </c>
      <c r="P109" s="102"/>
      <c r="Q109" s="81" t="s">
        <v>1363</v>
      </c>
    </row>
    <row r="110" spans="1:17" ht="12.75">
      <c r="A110" s="75" t="s">
        <v>1595</v>
      </c>
      <c r="B110" s="155">
        <v>46</v>
      </c>
      <c r="C110" s="12" t="s">
        <v>717</v>
      </c>
      <c r="D110" s="205" t="s">
        <v>992</v>
      </c>
      <c r="E110" s="187" t="s">
        <v>655</v>
      </c>
      <c r="F110" s="187" t="s">
        <v>655</v>
      </c>
      <c r="G110" s="13" t="s">
        <v>884</v>
      </c>
      <c r="H110" s="13" t="s">
        <v>1138</v>
      </c>
      <c r="I110" s="187" t="s">
        <v>655</v>
      </c>
      <c r="J110" s="13" t="s">
        <v>1092</v>
      </c>
      <c r="K110" s="13" t="s">
        <v>1139</v>
      </c>
      <c r="L110" s="13" t="s">
        <v>1596</v>
      </c>
      <c r="M110" s="187" t="s">
        <v>655</v>
      </c>
      <c r="N110" s="13" t="s">
        <v>1597</v>
      </c>
      <c r="O110" s="14" t="s">
        <v>1598</v>
      </c>
      <c r="P110" s="101"/>
      <c r="Q110" s="80" t="s">
        <v>1599</v>
      </c>
    </row>
    <row r="111" spans="1:17" ht="12.75">
      <c r="A111" s="76" t="s">
        <v>164</v>
      </c>
      <c r="B111" s="156"/>
      <c r="C111" s="9" t="s">
        <v>245</v>
      </c>
      <c r="D111" s="206" t="s">
        <v>657</v>
      </c>
      <c r="E111" s="188"/>
      <c r="F111" s="188"/>
      <c r="G111" s="10" t="s">
        <v>885</v>
      </c>
      <c r="H111" s="10" t="s">
        <v>1260</v>
      </c>
      <c r="I111" s="188"/>
      <c r="J111" s="10" t="s">
        <v>1329</v>
      </c>
      <c r="K111" s="10" t="s">
        <v>1326</v>
      </c>
      <c r="L111" s="10" t="s">
        <v>1615</v>
      </c>
      <c r="M111" s="188"/>
      <c r="N111" s="10" t="s">
        <v>1318</v>
      </c>
      <c r="O111" s="11" t="s">
        <v>1589</v>
      </c>
      <c r="P111" s="102"/>
      <c r="Q111" s="81" t="s">
        <v>1730</v>
      </c>
    </row>
    <row r="112" spans="1:17" ht="12.75">
      <c r="A112" s="75" t="s">
        <v>1332</v>
      </c>
      <c r="B112" s="155">
        <v>67</v>
      </c>
      <c r="C112" s="12" t="s">
        <v>737</v>
      </c>
      <c r="D112" s="205" t="s">
        <v>992</v>
      </c>
      <c r="E112" s="187" t="s">
        <v>655</v>
      </c>
      <c r="F112" s="187" t="s">
        <v>655</v>
      </c>
      <c r="G112" s="13" t="s">
        <v>894</v>
      </c>
      <c r="H112" s="13" t="s">
        <v>1202</v>
      </c>
      <c r="I112" s="187" t="s">
        <v>655</v>
      </c>
      <c r="J112" s="13" t="s">
        <v>1203</v>
      </c>
      <c r="K112" s="13" t="s">
        <v>1204</v>
      </c>
      <c r="L112" s="13" t="s">
        <v>1600</v>
      </c>
      <c r="M112" s="187" t="s">
        <v>655</v>
      </c>
      <c r="N112" s="13" t="s">
        <v>1601</v>
      </c>
      <c r="O112" s="14" t="s">
        <v>867</v>
      </c>
      <c r="P112" s="101" t="s">
        <v>899</v>
      </c>
      <c r="Q112" s="80" t="s">
        <v>1602</v>
      </c>
    </row>
    <row r="113" spans="1:17" ht="12.75">
      <c r="A113" s="76" t="s">
        <v>164</v>
      </c>
      <c r="B113" s="156"/>
      <c r="C113" s="9" t="s">
        <v>245</v>
      </c>
      <c r="D113" s="206" t="s">
        <v>657</v>
      </c>
      <c r="E113" s="188"/>
      <c r="F113" s="188"/>
      <c r="G113" s="10" t="s">
        <v>895</v>
      </c>
      <c r="H113" s="10" t="s">
        <v>1205</v>
      </c>
      <c r="I113" s="188"/>
      <c r="J113" s="10" t="s">
        <v>1250</v>
      </c>
      <c r="K113" s="10" t="s">
        <v>1333</v>
      </c>
      <c r="L113" s="10" t="s">
        <v>1603</v>
      </c>
      <c r="M113" s="188"/>
      <c r="N113" s="10" t="s">
        <v>1256</v>
      </c>
      <c r="O113" s="11" t="s">
        <v>1205</v>
      </c>
      <c r="P113" s="102" t="s">
        <v>808</v>
      </c>
      <c r="Q113" s="81" t="s">
        <v>1731</v>
      </c>
    </row>
    <row r="114" spans="1:17" ht="12.75">
      <c r="A114" s="75" t="s">
        <v>1604</v>
      </c>
      <c r="B114" s="155">
        <v>84</v>
      </c>
      <c r="C114" s="12" t="s">
        <v>752</v>
      </c>
      <c r="D114" s="205" t="s">
        <v>992</v>
      </c>
      <c r="E114" s="187" t="s">
        <v>655</v>
      </c>
      <c r="F114" s="187" t="s">
        <v>655</v>
      </c>
      <c r="G114" s="13" t="s">
        <v>881</v>
      </c>
      <c r="H114" s="13" t="s">
        <v>1247</v>
      </c>
      <c r="I114" s="187" t="s">
        <v>655</v>
      </c>
      <c r="J114" s="13" t="s">
        <v>1273</v>
      </c>
      <c r="K114" s="13" t="s">
        <v>1274</v>
      </c>
      <c r="L114" s="13" t="s">
        <v>1605</v>
      </c>
      <c r="M114" s="187" t="s">
        <v>655</v>
      </c>
      <c r="N114" s="13" t="s">
        <v>1208</v>
      </c>
      <c r="O114" s="14" t="s">
        <v>1606</v>
      </c>
      <c r="P114" s="101" t="s">
        <v>917</v>
      </c>
      <c r="Q114" s="80" t="s">
        <v>1607</v>
      </c>
    </row>
    <row r="115" spans="1:17" ht="12.75">
      <c r="A115" s="76" t="s">
        <v>198</v>
      </c>
      <c r="B115" s="156"/>
      <c r="C115" s="9" t="s">
        <v>228</v>
      </c>
      <c r="D115" s="206" t="s">
        <v>657</v>
      </c>
      <c r="E115" s="188"/>
      <c r="F115" s="188"/>
      <c r="G115" s="10" t="s">
        <v>882</v>
      </c>
      <c r="H115" s="10" t="s">
        <v>1348</v>
      </c>
      <c r="I115" s="188"/>
      <c r="J115" s="10" t="s">
        <v>1276</v>
      </c>
      <c r="K115" s="10" t="s">
        <v>1349</v>
      </c>
      <c r="L115" s="10" t="s">
        <v>1259</v>
      </c>
      <c r="M115" s="188"/>
      <c r="N115" s="10" t="s">
        <v>1381</v>
      </c>
      <c r="O115" s="11" t="s">
        <v>1275</v>
      </c>
      <c r="P115" s="102"/>
      <c r="Q115" s="81" t="s">
        <v>1732</v>
      </c>
    </row>
    <row r="116" spans="1:17" ht="12.75">
      <c r="A116" s="75" t="s">
        <v>1608</v>
      </c>
      <c r="B116" s="155">
        <v>20</v>
      </c>
      <c r="C116" s="12" t="s">
        <v>692</v>
      </c>
      <c r="D116" s="205" t="s">
        <v>992</v>
      </c>
      <c r="E116" s="187" t="s">
        <v>655</v>
      </c>
      <c r="F116" s="187" t="s">
        <v>655</v>
      </c>
      <c r="G116" s="13" t="s">
        <v>788</v>
      </c>
      <c r="H116" s="13" t="s">
        <v>1034</v>
      </c>
      <c r="I116" s="187" t="s">
        <v>655</v>
      </c>
      <c r="J116" s="13" t="s">
        <v>1035</v>
      </c>
      <c r="K116" s="13" t="s">
        <v>1036</v>
      </c>
      <c r="L116" s="13" t="s">
        <v>1470</v>
      </c>
      <c r="M116" s="187" t="s">
        <v>655</v>
      </c>
      <c r="N116" s="13" t="s">
        <v>1461</v>
      </c>
      <c r="O116" s="14" t="s">
        <v>1471</v>
      </c>
      <c r="P116" s="101"/>
      <c r="Q116" s="80" t="s">
        <v>1472</v>
      </c>
    </row>
    <row r="117" spans="1:17" ht="12.75">
      <c r="A117" s="76" t="s">
        <v>195</v>
      </c>
      <c r="B117" s="156"/>
      <c r="C117" s="9" t="s">
        <v>296</v>
      </c>
      <c r="D117" s="206" t="s">
        <v>657</v>
      </c>
      <c r="E117" s="188"/>
      <c r="F117" s="188"/>
      <c r="G117" s="10" t="s">
        <v>840</v>
      </c>
      <c r="H117" s="10" t="s">
        <v>1336</v>
      </c>
      <c r="I117" s="188"/>
      <c r="J117" s="10" t="s">
        <v>1171</v>
      </c>
      <c r="K117" s="10" t="s">
        <v>1060</v>
      </c>
      <c r="L117" s="10" t="s">
        <v>1678</v>
      </c>
      <c r="M117" s="188"/>
      <c r="N117" s="10" t="s">
        <v>1525</v>
      </c>
      <c r="O117" s="11" t="s">
        <v>1180</v>
      </c>
      <c r="P117" s="102"/>
      <c r="Q117" s="81" t="s">
        <v>1733</v>
      </c>
    </row>
    <row r="118" spans="1:17" ht="12.75">
      <c r="A118" s="75" t="s">
        <v>1610</v>
      </c>
      <c r="B118" s="155">
        <v>74</v>
      </c>
      <c r="C118" s="12" t="s">
        <v>743</v>
      </c>
      <c r="D118" s="205" t="s">
        <v>992</v>
      </c>
      <c r="E118" s="187" t="s">
        <v>655</v>
      </c>
      <c r="F118" s="187" t="s">
        <v>655</v>
      </c>
      <c r="G118" s="13" t="s">
        <v>901</v>
      </c>
      <c r="H118" s="13" t="s">
        <v>1268</v>
      </c>
      <c r="I118" s="187" t="s">
        <v>655</v>
      </c>
      <c r="J118" s="13" t="s">
        <v>1269</v>
      </c>
      <c r="K118" s="13" t="s">
        <v>1270</v>
      </c>
      <c r="L118" s="13" t="s">
        <v>1611</v>
      </c>
      <c r="M118" s="187" t="s">
        <v>655</v>
      </c>
      <c r="N118" s="13" t="s">
        <v>1612</v>
      </c>
      <c r="O118" s="14" t="s">
        <v>1613</v>
      </c>
      <c r="P118" s="101"/>
      <c r="Q118" s="80" t="s">
        <v>1614</v>
      </c>
    </row>
    <row r="119" spans="1:17" ht="12.75">
      <c r="A119" s="76" t="s">
        <v>164</v>
      </c>
      <c r="B119" s="156"/>
      <c r="C119" s="9" t="s">
        <v>250</v>
      </c>
      <c r="D119" s="206" t="s">
        <v>657</v>
      </c>
      <c r="E119" s="188"/>
      <c r="F119" s="188"/>
      <c r="G119" s="10" t="s">
        <v>902</v>
      </c>
      <c r="H119" s="10" t="s">
        <v>1343</v>
      </c>
      <c r="I119" s="188"/>
      <c r="J119" s="10" t="s">
        <v>1344</v>
      </c>
      <c r="K119" s="10" t="s">
        <v>1345</v>
      </c>
      <c r="L119" s="10" t="s">
        <v>1679</v>
      </c>
      <c r="M119" s="188"/>
      <c r="N119" s="10" t="s">
        <v>1616</v>
      </c>
      <c r="O119" s="11" t="s">
        <v>1260</v>
      </c>
      <c r="P119" s="102"/>
      <c r="Q119" s="81" t="s">
        <v>1734</v>
      </c>
    </row>
    <row r="120" spans="1:17" ht="12.75">
      <c r="A120" s="75" t="s">
        <v>1617</v>
      </c>
      <c r="B120" s="155">
        <v>60</v>
      </c>
      <c r="C120" s="12" t="s">
        <v>730</v>
      </c>
      <c r="D120" s="205" t="s">
        <v>992</v>
      </c>
      <c r="E120" s="187" t="s">
        <v>655</v>
      </c>
      <c r="F120" s="187" t="s">
        <v>655</v>
      </c>
      <c r="G120" s="13" t="s">
        <v>891</v>
      </c>
      <c r="H120" s="13" t="s">
        <v>1215</v>
      </c>
      <c r="I120" s="187" t="s">
        <v>655</v>
      </c>
      <c r="J120" s="13" t="s">
        <v>1216</v>
      </c>
      <c r="K120" s="13" t="s">
        <v>1217</v>
      </c>
      <c r="L120" s="13" t="s">
        <v>1618</v>
      </c>
      <c r="M120" s="187" t="s">
        <v>655</v>
      </c>
      <c r="N120" s="13" t="s">
        <v>1619</v>
      </c>
      <c r="O120" s="14" t="s">
        <v>1552</v>
      </c>
      <c r="P120" s="101"/>
      <c r="Q120" s="80" t="s">
        <v>1620</v>
      </c>
    </row>
    <row r="121" spans="1:17" ht="12.75">
      <c r="A121" s="76" t="s">
        <v>199</v>
      </c>
      <c r="B121" s="156"/>
      <c r="C121" s="9" t="s">
        <v>211</v>
      </c>
      <c r="D121" s="206" t="s">
        <v>657</v>
      </c>
      <c r="E121" s="188"/>
      <c r="F121" s="188"/>
      <c r="G121" s="10" t="s">
        <v>892</v>
      </c>
      <c r="H121" s="10" t="s">
        <v>1352</v>
      </c>
      <c r="I121" s="188"/>
      <c r="J121" s="10" t="s">
        <v>877</v>
      </c>
      <c r="K121" s="10" t="s">
        <v>1244</v>
      </c>
      <c r="L121" s="10" t="s">
        <v>1236</v>
      </c>
      <c r="M121" s="188"/>
      <c r="N121" s="10" t="s">
        <v>1621</v>
      </c>
      <c r="O121" s="11" t="s">
        <v>860</v>
      </c>
      <c r="P121" s="102"/>
      <c r="Q121" s="81" t="s">
        <v>1735</v>
      </c>
    </row>
    <row r="122" spans="1:17" ht="12.75">
      <c r="A122" s="75" t="s">
        <v>1622</v>
      </c>
      <c r="B122" s="155">
        <v>85</v>
      </c>
      <c r="C122" s="12" t="s">
        <v>753</v>
      </c>
      <c r="D122" s="205" t="s">
        <v>992</v>
      </c>
      <c r="E122" s="187" t="s">
        <v>655</v>
      </c>
      <c r="F122" s="187" t="s">
        <v>655</v>
      </c>
      <c r="G122" s="13" t="s">
        <v>910</v>
      </c>
      <c r="H122" s="13" t="s">
        <v>1277</v>
      </c>
      <c r="I122" s="187" t="s">
        <v>655</v>
      </c>
      <c r="J122" s="13" t="s">
        <v>1278</v>
      </c>
      <c r="K122" s="13" t="s">
        <v>1279</v>
      </c>
      <c r="L122" s="13" t="s">
        <v>1623</v>
      </c>
      <c r="M122" s="187" t="s">
        <v>655</v>
      </c>
      <c r="N122" s="13" t="s">
        <v>1624</v>
      </c>
      <c r="O122" s="14" t="s">
        <v>1625</v>
      </c>
      <c r="P122" s="101"/>
      <c r="Q122" s="80" t="s">
        <v>1626</v>
      </c>
    </row>
    <row r="123" spans="1:17" ht="12.75">
      <c r="A123" s="76" t="s">
        <v>164</v>
      </c>
      <c r="B123" s="156"/>
      <c r="C123" s="9" t="s">
        <v>255</v>
      </c>
      <c r="D123" s="206" t="s">
        <v>657</v>
      </c>
      <c r="E123" s="188"/>
      <c r="F123" s="188"/>
      <c r="G123" s="10" t="s">
        <v>911</v>
      </c>
      <c r="H123" s="10" t="s">
        <v>1350</v>
      </c>
      <c r="I123" s="188"/>
      <c r="J123" s="10" t="s">
        <v>1351</v>
      </c>
      <c r="K123" s="10" t="s">
        <v>1281</v>
      </c>
      <c r="L123" s="10" t="s">
        <v>1554</v>
      </c>
      <c r="M123" s="188"/>
      <c r="N123" s="10" t="s">
        <v>1333</v>
      </c>
      <c r="O123" s="11" t="s">
        <v>1271</v>
      </c>
      <c r="P123" s="102"/>
      <c r="Q123" s="81" t="s">
        <v>1736</v>
      </c>
    </row>
    <row r="124" spans="1:17" ht="12.75">
      <c r="A124" s="75" t="s">
        <v>1627</v>
      </c>
      <c r="B124" s="155">
        <v>62</v>
      </c>
      <c r="C124" s="12" t="s">
        <v>732</v>
      </c>
      <c r="D124" s="205" t="s">
        <v>992</v>
      </c>
      <c r="E124" s="187" t="s">
        <v>655</v>
      </c>
      <c r="F124" s="187" t="s">
        <v>655</v>
      </c>
      <c r="G124" s="13" t="s">
        <v>876</v>
      </c>
      <c r="H124" s="13" t="s">
        <v>939</v>
      </c>
      <c r="I124" s="187" t="s">
        <v>655</v>
      </c>
      <c r="J124" s="13" t="s">
        <v>1288</v>
      </c>
      <c r="K124" s="13" t="s">
        <v>1289</v>
      </c>
      <c r="L124" s="13" t="s">
        <v>1628</v>
      </c>
      <c r="M124" s="187" t="s">
        <v>655</v>
      </c>
      <c r="N124" s="13" t="s">
        <v>1629</v>
      </c>
      <c r="O124" s="14" t="s">
        <v>1630</v>
      </c>
      <c r="P124" s="101" t="s">
        <v>899</v>
      </c>
      <c r="Q124" s="80" t="s">
        <v>1631</v>
      </c>
    </row>
    <row r="125" spans="1:17" ht="12.75">
      <c r="A125" s="76" t="s">
        <v>199</v>
      </c>
      <c r="B125" s="156"/>
      <c r="C125" s="9" t="s">
        <v>556</v>
      </c>
      <c r="D125" s="206" t="s">
        <v>657</v>
      </c>
      <c r="E125" s="188"/>
      <c r="F125" s="188"/>
      <c r="G125" s="10" t="s">
        <v>877</v>
      </c>
      <c r="H125" s="10" t="s">
        <v>1357</v>
      </c>
      <c r="I125" s="188"/>
      <c r="J125" s="10" t="s">
        <v>1282</v>
      </c>
      <c r="K125" s="10" t="s">
        <v>1290</v>
      </c>
      <c r="L125" s="10" t="s">
        <v>1680</v>
      </c>
      <c r="M125" s="188"/>
      <c r="N125" s="10" t="s">
        <v>1632</v>
      </c>
      <c r="O125" s="11" t="s">
        <v>897</v>
      </c>
      <c r="P125" s="102"/>
      <c r="Q125" s="81" t="s">
        <v>1737</v>
      </c>
    </row>
    <row r="126" spans="1:17" ht="12.75">
      <c r="A126" s="75" t="s">
        <v>1633</v>
      </c>
      <c r="B126" s="155">
        <v>66</v>
      </c>
      <c r="C126" s="12" t="s">
        <v>736</v>
      </c>
      <c r="D126" s="205" t="s">
        <v>992</v>
      </c>
      <c r="E126" s="187" t="s">
        <v>655</v>
      </c>
      <c r="F126" s="187" t="s">
        <v>655</v>
      </c>
      <c r="G126" s="13" t="s">
        <v>934</v>
      </c>
      <c r="H126" s="13" t="s">
        <v>791</v>
      </c>
      <c r="I126" s="187" t="s">
        <v>655</v>
      </c>
      <c r="J126" s="13" t="s">
        <v>1220</v>
      </c>
      <c r="K126" s="13" t="s">
        <v>1126</v>
      </c>
      <c r="L126" s="13" t="s">
        <v>1634</v>
      </c>
      <c r="M126" s="187" t="s">
        <v>655</v>
      </c>
      <c r="N126" s="13" t="s">
        <v>1563</v>
      </c>
      <c r="O126" s="14" t="s">
        <v>1635</v>
      </c>
      <c r="P126" s="101" t="s">
        <v>938</v>
      </c>
      <c r="Q126" s="80" t="s">
        <v>1636</v>
      </c>
    </row>
    <row r="127" spans="1:17" ht="12.75">
      <c r="A127" s="76" t="s">
        <v>162</v>
      </c>
      <c r="B127" s="156"/>
      <c r="C127" s="9" t="s">
        <v>310</v>
      </c>
      <c r="D127" s="206" t="s">
        <v>657</v>
      </c>
      <c r="E127" s="188"/>
      <c r="F127" s="188"/>
      <c r="G127" s="10" t="s">
        <v>936</v>
      </c>
      <c r="H127" s="10" t="s">
        <v>1364</v>
      </c>
      <c r="I127" s="188"/>
      <c r="J127" s="10" t="s">
        <v>1264</v>
      </c>
      <c r="K127" s="10" t="s">
        <v>1291</v>
      </c>
      <c r="L127" s="10" t="s">
        <v>1381</v>
      </c>
      <c r="M127" s="188"/>
      <c r="N127" s="10" t="s">
        <v>1291</v>
      </c>
      <c r="O127" s="11" t="s">
        <v>1637</v>
      </c>
      <c r="P127" s="102"/>
      <c r="Q127" s="81" t="s">
        <v>1738</v>
      </c>
    </row>
    <row r="128" spans="1:17" ht="12.75">
      <c r="A128" s="75" t="s">
        <v>1283</v>
      </c>
      <c r="B128" s="155">
        <v>36</v>
      </c>
      <c r="C128" s="12" t="s">
        <v>707</v>
      </c>
      <c r="D128" s="205" t="s">
        <v>992</v>
      </c>
      <c r="E128" s="187" t="s">
        <v>655</v>
      </c>
      <c r="F128" s="187" t="s">
        <v>655</v>
      </c>
      <c r="G128" s="13" t="s">
        <v>921</v>
      </c>
      <c r="H128" s="13" t="s">
        <v>1090</v>
      </c>
      <c r="I128" s="187" t="s">
        <v>655</v>
      </c>
      <c r="J128" s="13" t="s">
        <v>1092</v>
      </c>
      <c r="K128" s="13" t="s">
        <v>1093</v>
      </c>
      <c r="L128" s="13" t="s">
        <v>1638</v>
      </c>
      <c r="M128" s="187" t="s">
        <v>655</v>
      </c>
      <c r="N128" s="13" t="s">
        <v>1639</v>
      </c>
      <c r="O128" s="14" t="s">
        <v>1640</v>
      </c>
      <c r="P128" s="101" t="s">
        <v>920</v>
      </c>
      <c r="Q128" s="80" t="s">
        <v>1641</v>
      </c>
    </row>
    <row r="129" spans="1:17" ht="12.75">
      <c r="A129" s="76" t="s">
        <v>198</v>
      </c>
      <c r="B129" s="156"/>
      <c r="C129" s="9" t="s">
        <v>228</v>
      </c>
      <c r="D129" s="206" t="s">
        <v>657</v>
      </c>
      <c r="E129" s="188"/>
      <c r="F129" s="188"/>
      <c r="G129" s="10" t="s">
        <v>922</v>
      </c>
      <c r="H129" s="10" t="s">
        <v>1353</v>
      </c>
      <c r="I129" s="188"/>
      <c r="J129" s="10" t="s">
        <v>1354</v>
      </c>
      <c r="K129" s="10" t="s">
        <v>1354</v>
      </c>
      <c r="L129" s="10" t="s">
        <v>1330</v>
      </c>
      <c r="M129" s="188"/>
      <c r="N129" s="10" t="s">
        <v>1324</v>
      </c>
      <c r="O129" s="11" t="s">
        <v>1284</v>
      </c>
      <c r="P129" s="102"/>
      <c r="Q129" s="81" t="s">
        <v>1739</v>
      </c>
    </row>
    <row r="130" spans="1:17" ht="12.75">
      <c r="A130" s="75" t="s">
        <v>905</v>
      </c>
      <c r="B130" s="155">
        <v>87</v>
      </c>
      <c r="C130" s="12" t="s">
        <v>755</v>
      </c>
      <c r="D130" s="205" t="s">
        <v>992</v>
      </c>
      <c r="E130" s="187" t="s">
        <v>655</v>
      </c>
      <c r="F130" s="187" t="s">
        <v>655</v>
      </c>
      <c r="G130" s="13" t="s">
        <v>914</v>
      </c>
      <c r="H130" s="13" t="s">
        <v>1358</v>
      </c>
      <c r="I130" s="187" t="s">
        <v>655</v>
      </c>
      <c r="J130" s="13" t="s">
        <v>1359</v>
      </c>
      <c r="K130" s="13" t="s">
        <v>1360</v>
      </c>
      <c r="L130" s="13" t="s">
        <v>1642</v>
      </c>
      <c r="M130" s="187" t="s">
        <v>655</v>
      </c>
      <c r="N130" s="13" t="s">
        <v>1643</v>
      </c>
      <c r="O130" s="14" t="s">
        <v>1644</v>
      </c>
      <c r="P130" s="101" t="s">
        <v>808</v>
      </c>
      <c r="Q130" s="80" t="s">
        <v>1645</v>
      </c>
    </row>
    <row r="131" spans="1:17" ht="12.75">
      <c r="A131" s="76" t="s">
        <v>198</v>
      </c>
      <c r="B131" s="156"/>
      <c r="C131" s="9" t="s">
        <v>600</v>
      </c>
      <c r="D131" s="206" t="s">
        <v>657</v>
      </c>
      <c r="E131" s="188"/>
      <c r="F131" s="188"/>
      <c r="G131" s="10" t="s">
        <v>915</v>
      </c>
      <c r="H131" s="10" t="s">
        <v>1361</v>
      </c>
      <c r="I131" s="188"/>
      <c r="J131" s="10" t="s">
        <v>936</v>
      </c>
      <c r="K131" s="10" t="s">
        <v>1362</v>
      </c>
      <c r="L131" s="10" t="s">
        <v>1681</v>
      </c>
      <c r="M131" s="188"/>
      <c r="N131" s="10" t="s">
        <v>1646</v>
      </c>
      <c r="O131" s="11" t="s">
        <v>1647</v>
      </c>
      <c r="P131" s="102"/>
      <c r="Q131" s="81" t="s">
        <v>1740</v>
      </c>
    </row>
    <row r="132" spans="1:17" ht="12.75">
      <c r="A132" s="75" t="s">
        <v>1648</v>
      </c>
      <c r="B132" s="155">
        <v>88</v>
      </c>
      <c r="C132" s="12" t="s">
        <v>756</v>
      </c>
      <c r="D132" s="205" t="s">
        <v>992</v>
      </c>
      <c r="E132" s="187" t="s">
        <v>655</v>
      </c>
      <c r="F132" s="187" t="s">
        <v>655</v>
      </c>
      <c r="G132" s="13" t="s">
        <v>932</v>
      </c>
      <c r="H132" s="13" t="s">
        <v>1292</v>
      </c>
      <c r="I132" s="187" t="s">
        <v>655</v>
      </c>
      <c r="J132" s="13" t="s">
        <v>1293</v>
      </c>
      <c r="K132" s="13" t="s">
        <v>1294</v>
      </c>
      <c r="L132" s="13" t="s">
        <v>1649</v>
      </c>
      <c r="M132" s="187" t="s">
        <v>655</v>
      </c>
      <c r="N132" s="13" t="s">
        <v>1650</v>
      </c>
      <c r="O132" s="14" t="s">
        <v>1651</v>
      </c>
      <c r="P132" s="101" t="s">
        <v>786</v>
      </c>
      <c r="Q132" s="80" t="s">
        <v>1652</v>
      </c>
    </row>
    <row r="133" spans="1:17" ht="12.75">
      <c r="A133" s="76" t="s">
        <v>164</v>
      </c>
      <c r="B133" s="156"/>
      <c r="C133" s="9" t="s">
        <v>255</v>
      </c>
      <c r="D133" s="206" t="s">
        <v>657</v>
      </c>
      <c r="E133" s="188"/>
      <c r="F133" s="188"/>
      <c r="G133" s="10" t="s">
        <v>933</v>
      </c>
      <c r="H133" s="10" t="s">
        <v>1365</v>
      </c>
      <c r="I133" s="188"/>
      <c r="J133" s="10" t="s">
        <v>1366</v>
      </c>
      <c r="K133" s="10" t="s">
        <v>1350</v>
      </c>
      <c r="L133" s="10" t="s">
        <v>1682</v>
      </c>
      <c r="M133" s="188"/>
      <c r="N133" s="10" t="s">
        <v>1255</v>
      </c>
      <c r="O133" s="11" t="s">
        <v>1281</v>
      </c>
      <c r="P133" s="102"/>
      <c r="Q133" s="81" t="s">
        <v>1741</v>
      </c>
    </row>
    <row r="134" spans="1:17" ht="12.75">
      <c r="A134" s="75" t="s">
        <v>1653</v>
      </c>
      <c r="B134" s="155">
        <v>53</v>
      </c>
      <c r="C134" s="12" t="s">
        <v>723</v>
      </c>
      <c r="D134" s="205" t="s">
        <v>992</v>
      </c>
      <c r="E134" s="187" t="s">
        <v>655</v>
      </c>
      <c r="F134" s="187" t="s">
        <v>655</v>
      </c>
      <c r="G134" s="13" t="s">
        <v>903</v>
      </c>
      <c r="H134" s="13" t="s">
        <v>1147</v>
      </c>
      <c r="I134" s="187" t="s">
        <v>655</v>
      </c>
      <c r="J134" s="13" t="s">
        <v>1072</v>
      </c>
      <c r="K134" s="13" t="s">
        <v>777</v>
      </c>
      <c r="L134" s="13" t="s">
        <v>1654</v>
      </c>
      <c r="M134" s="187" t="s">
        <v>655</v>
      </c>
      <c r="N134" s="13" t="s">
        <v>1655</v>
      </c>
      <c r="O134" s="14" t="s">
        <v>1656</v>
      </c>
      <c r="P134" s="101" t="s">
        <v>899</v>
      </c>
      <c r="Q134" s="80" t="s">
        <v>1657</v>
      </c>
    </row>
    <row r="135" spans="1:17" ht="12.75">
      <c r="A135" s="76" t="s">
        <v>195</v>
      </c>
      <c r="B135" s="156"/>
      <c r="C135" s="9" t="s">
        <v>205</v>
      </c>
      <c r="D135" s="206" t="s">
        <v>657</v>
      </c>
      <c r="E135" s="188"/>
      <c r="F135" s="188"/>
      <c r="G135" s="10" t="s">
        <v>904</v>
      </c>
      <c r="H135" s="10" t="s">
        <v>1316</v>
      </c>
      <c r="I135" s="188"/>
      <c r="J135" s="10" t="s">
        <v>1169</v>
      </c>
      <c r="K135" s="10" t="s">
        <v>1180</v>
      </c>
      <c r="L135" s="10" t="s">
        <v>1585</v>
      </c>
      <c r="M135" s="188"/>
      <c r="N135" s="10" t="s">
        <v>1609</v>
      </c>
      <c r="O135" s="11" t="s">
        <v>1609</v>
      </c>
      <c r="P135" s="102"/>
      <c r="Q135" s="81" t="s">
        <v>1742</v>
      </c>
    </row>
    <row r="136" spans="1:17" ht="12.75">
      <c r="A136" s="75" t="s">
        <v>1658</v>
      </c>
      <c r="B136" s="155">
        <v>82</v>
      </c>
      <c r="C136" s="12" t="s">
        <v>750</v>
      </c>
      <c r="D136" s="205" t="s">
        <v>992</v>
      </c>
      <c r="E136" s="187" t="s">
        <v>655</v>
      </c>
      <c r="F136" s="187" t="s">
        <v>655</v>
      </c>
      <c r="G136" s="13" t="s">
        <v>937</v>
      </c>
      <c r="H136" s="13" t="s">
        <v>1367</v>
      </c>
      <c r="I136" s="187" t="s">
        <v>655</v>
      </c>
      <c r="J136" s="13" t="s">
        <v>1368</v>
      </c>
      <c r="K136" s="13" t="s">
        <v>1369</v>
      </c>
      <c r="L136" s="13" t="s">
        <v>1659</v>
      </c>
      <c r="M136" s="187" t="s">
        <v>655</v>
      </c>
      <c r="N136" s="13" t="s">
        <v>1527</v>
      </c>
      <c r="O136" s="14" t="s">
        <v>1084</v>
      </c>
      <c r="P136" s="101" t="s">
        <v>938</v>
      </c>
      <c r="Q136" s="80" t="s">
        <v>1660</v>
      </c>
    </row>
    <row r="137" spans="1:17" ht="12.75">
      <c r="A137" s="76" t="s">
        <v>196</v>
      </c>
      <c r="B137" s="156"/>
      <c r="C137" s="9" t="s">
        <v>587</v>
      </c>
      <c r="D137" s="206" t="s">
        <v>657</v>
      </c>
      <c r="E137" s="188"/>
      <c r="F137" s="188"/>
      <c r="G137" s="10" t="s">
        <v>940</v>
      </c>
      <c r="H137" s="10" t="s">
        <v>1370</v>
      </c>
      <c r="I137" s="188"/>
      <c r="J137" s="10" t="s">
        <v>1371</v>
      </c>
      <c r="K137" s="10" t="s">
        <v>1372</v>
      </c>
      <c r="L137" s="10" t="s">
        <v>1254</v>
      </c>
      <c r="M137" s="188"/>
      <c r="N137" s="10" t="s">
        <v>1302</v>
      </c>
      <c r="O137" s="11" t="s">
        <v>1661</v>
      </c>
      <c r="P137" s="102"/>
      <c r="Q137" s="81" t="s">
        <v>1743</v>
      </c>
    </row>
    <row r="138" spans="1:17" ht="12.75">
      <c r="A138" s="75" t="s">
        <v>1662</v>
      </c>
      <c r="B138" s="155">
        <v>81</v>
      </c>
      <c r="C138" s="12" t="s">
        <v>729</v>
      </c>
      <c r="D138" s="205" t="s">
        <v>992</v>
      </c>
      <c r="E138" s="187" t="s">
        <v>655</v>
      </c>
      <c r="F138" s="187" t="s">
        <v>655</v>
      </c>
      <c r="G138" s="13" t="s">
        <v>941</v>
      </c>
      <c r="H138" s="13" t="s">
        <v>1373</v>
      </c>
      <c r="I138" s="187" t="s">
        <v>655</v>
      </c>
      <c r="J138" s="13" t="s">
        <v>760</v>
      </c>
      <c r="K138" s="13" t="s">
        <v>1374</v>
      </c>
      <c r="L138" s="13" t="s">
        <v>1663</v>
      </c>
      <c r="M138" s="187" t="s">
        <v>655</v>
      </c>
      <c r="N138" s="13" t="s">
        <v>1664</v>
      </c>
      <c r="O138" s="14" t="s">
        <v>1665</v>
      </c>
      <c r="P138" s="101" t="s">
        <v>1375</v>
      </c>
      <c r="Q138" s="80" t="s">
        <v>1666</v>
      </c>
    </row>
    <row r="139" spans="1:17" ht="12.75">
      <c r="A139" s="76" t="s">
        <v>196</v>
      </c>
      <c r="B139" s="156"/>
      <c r="C139" s="9" t="s">
        <v>211</v>
      </c>
      <c r="D139" s="206" t="s">
        <v>657</v>
      </c>
      <c r="E139" s="188"/>
      <c r="F139" s="188"/>
      <c r="G139" s="10" t="s">
        <v>942</v>
      </c>
      <c r="H139" s="10" t="s">
        <v>1376</v>
      </c>
      <c r="I139" s="188"/>
      <c r="J139" s="10" t="s">
        <v>1377</v>
      </c>
      <c r="K139" s="10" t="s">
        <v>1378</v>
      </c>
      <c r="L139" s="10" t="s">
        <v>1683</v>
      </c>
      <c r="M139" s="188"/>
      <c r="N139" s="10" t="s">
        <v>1667</v>
      </c>
      <c r="O139" s="11" t="s">
        <v>1668</v>
      </c>
      <c r="P139" s="102"/>
      <c r="Q139" s="81" t="s">
        <v>1744</v>
      </c>
    </row>
    <row r="140" spans="1:17" ht="12" customHeight="1">
      <c r="A140" s="75"/>
      <c r="B140" s="157">
        <v>78</v>
      </c>
      <c r="C140" s="12" t="s">
        <v>747</v>
      </c>
      <c r="D140" s="205" t="s">
        <v>992</v>
      </c>
      <c r="E140" s="187" t="s">
        <v>655</v>
      </c>
      <c r="F140" s="187" t="s">
        <v>655</v>
      </c>
      <c r="G140" s="13" t="s">
        <v>925</v>
      </c>
      <c r="H140" s="13" t="s">
        <v>1285</v>
      </c>
      <c r="I140" s="187" t="s">
        <v>655</v>
      </c>
      <c r="J140" s="13" t="s">
        <v>1286</v>
      </c>
      <c r="K140" s="13" t="s">
        <v>1079</v>
      </c>
      <c r="L140" s="13" t="s">
        <v>1684</v>
      </c>
      <c r="M140" s="187"/>
      <c r="N140" s="13"/>
      <c r="O140" s="14"/>
      <c r="P140" s="119" t="s">
        <v>1685</v>
      </c>
      <c r="Q140" s="120"/>
    </row>
    <row r="141" spans="1:17" ht="12" customHeight="1">
      <c r="A141" s="76" t="s">
        <v>164</v>
      </c>
      <c r="B141" s="158"/>
      <c r="C141" s="9" t="s">
        <v>228</v>
      </c>
      <c r="D141" s="206" t="s">
        <v>657</v>
      </c>
      <c r="E141" s="188"/>
      <c r="F141" s="188"/>
      <c r="G141" s="10" t="s">
        <v>926</v>
      </c>
      <c r="H141" s="10" t="s">
        <v>1355</v>
      </c>
      <c r="I141" s="188"/>
      <c r="J141" s="10" t="s">
        <v>1325</v>
      </c>
      <c r="K141" s="10" t="s">
        <v>1356</v>
      </c>
      <c r="L141" s="10" t="s">
        <v>1686</v>
      </c>
      <c r="M141" s="188"/>
      <c r="N141" s="10"/>
      <c r="O141" s="11"/>
      <c r="P141" s="121"/>
      <c r="Q141" s="122"/>
    </row>
    <row r="142" spans="1:17" ht="12" customHeight="1">
      <c r="A142" s="75"/>
      <c r="B142" s="157">
        <v>19</v>
      </c>
      <c r="C142" s="12" t="s">
        <v>758</v>
      </c>
      <c r="D142" s="205" t="s">
        <v>992</v>
      </c>
      <c r="E142" s="187" t="s">
        <v>655</v>
      </c>
      <c r="F142" s="187" t="s">
        <v>655</v>
      </c>
      <c r="G142" s="13" t="s">
        <v>760</v>
      </c>
      <c r="H142" s="13" t="s">
        <v>1297</v>
      </c>
      <c r="I142" s="187" t="s">
        <v>655</v>
      </c>
      <c r="J142" s="13" t="s">
        <v>1298</v>
      </c>
      <c r="K142" s="13" t="s">
        <v>1149</v>
      </c>
      <c r="L142" s="13"/>
      <c r="M142" s="187"/>
      <c r="N142" s="13"/>
      <c r="O142" s="14"/>
      <c r="P142" s="119" t="s">
        <v>1669</v>
      </c>
      <c r="Q142" s="120"/>
    </row>
    <row r="143" spans="1:17" ht="12" customHeight="1">
      <c r="A143" s="76" t="s">
        <v>163</v>
      </c>
      <c r="B143" s="158"/>
      <c r="C143" s="9" t="s">
        <v>427</v>
      </c>
      <c r="D143" s="206" t="s">
        <v>657</v>
      </c>
      <c r="E143" s="188"/>
      <c r="F143" s="188"/>
      <c r="G143" s="10" t="s">
        <v>802</v>
      </c>
      <c r="H143" s="10" t="s">
        <v>676</v>
      </c>
      <c r="I143" s="188"/>
      <c r="J143" s="10" t="s">
        <v>1299</v>
      </c>
      <c r="K143" s="10" t="s">
        <v>1200</v>
      </c>
      <c r="L143" s="10"/>
      <c r="M143" s="188"/>
      <c r="N143" s="10"/>
      <c r="O143" s="11"/>
      <c r="P143" s="121"/>
      <c r="Q143" s="122"/>
    </row>
    <row r="144" spans="1:17" ht="12" customHeight="1">
      <c r="A144" s="75"/>
      <c r="B144" s="157">
        <v>40</v>
      </c>
      <c r="C144" s="12" t="s">
        <v>711</v>
      </c>
      <c r="D144" s="205" t="s">
        <v>992</v>
      </c>
      <c r="E144" s="187" t="s">
        <v>655</v>
      </c>
      <c r="F144" s="187" t="s">
        <v>655</v>
      </c>
      <c r="G144" s="13" t="s">
        <v>916</v>
      </c>
      <c r="H144" s="13" t="s">
        <v>1338</v>
      </c>
      <c r="I144" s="187" t="s">
        <v>655</v>
      </c>
      <c r="J144" s="13" t="s">
        <v>1339</v>
      </c>
      <c r="K144" s="13" t="s">
        <v>1340</v>
      </c>
      <c r="L144" s="13"/>
      <c r="M144" s="187"/>
      <c r="N144" s="13"/>
      <c r="O144" s="14"/>
      <c r="P144" s="119" t="s">
        <v>943</v>
      </c>
      <c r="Q144" s="120"/>
    </row>
    <row r="145" spans="1:17" ht="12" customHeight="1">
      <c r="A145" s="76" t="s">
        <v>195</v>
      </c>
      <c r="B145" s="158"/>
      <c r="C145" s="9" t="s">
        <v>216</v>
      </c>
      <c r="D145" s="206" t="s">
        <v>657</v>
      </c>
      <c r="E145" s="188"/>
      <c r="F145" s="188"/>
      <c r="G145" s="10" t="s">
        <v>918</v>
      </c>
      <c r="H145" s="10" t="s">
        <v>1265</v>
      </c>
      <c r="I145" s="188"/>
      <c r="J145" s="10" t="s">
        <v>1341</v>
      </c>
      <c r="K145" s="10" t="s">
        <v>1342</v>
      </c>
      <c r="L145" s="10"/>
      <c r="M145" s="188"/>
      <c r="N145" s="10"/>
      <c r="O145" s="11"/>
      <c r="P145" s="121"/>
      <c r="Q145" s="122"/>
    </row>
    <row r="146" spans="1:17" ht="12" customHeight="1">
      <c r="A146" s="75"/>
      <c r="B146" s="157">
        <v>51</v>
      </c>
      <c r="C146" s="12" t="s">
        <v>721</v>
      </c>
      <c r="D146" s="205" t="s">
        <v>992</v>
      </c>
      <c r="E146" s="187" t="s">
        <v>655</v>
      </c>
      <c r="F146" s="187" t="s">
        <v>655</v>
      </c>
      <c r="G146" s="13" t="s">
        <v>841</v>
      </c>
      <c r="H146" s="13" t="s">
        <v>1140</v>
      </c>
      <c r="I146" s="187" t="s">
        <v>655</v>
      </c>
      <c r="J146" s="13" t="s">
        <v>1142</v>
      </c>
      <c r="K146" s="13" t="s">
        <v>1143</v>
      </c>
      <c r="L146" s="13"/>
      <c r="M146" s="187"/>
      <c r="N146" s="13"/>
      <c r="O146" s="14"/>
      <c r="P146" s="119" t="s">
        <v>1670</v>
      </c>
      <c r="Q146" s="120"/>
    </row>
    <row r="147" spans="1:17" ht="12" customHeight="1">
      <c r="A147" s="76" t="s">
        <v>163</v>
      </c>
      <c r="B147" s="158"/>
      <c r="C147" s="9" t="s">
        <v>538</v>
      </c>
      <c r="D147" s="206" t="s">
        <v>657</v>
      </c>
      <c r="E147" s="188"/>
      <c r="F147" s="188"/>
      <c r="G147" s="10" t="s">
        <v>842</v>
      </c>
      <c r="H147" s="10" t="s">
        <v>1321</v>
      </c>
      <c r="I147" s="188"/>
      <c r="J147" s="10" t="s">
        <v>1322</v>
      </c>
      <c r="K147" s="10" t="s">
        <v>1150</v>
      </c>
      <c r="L147" s="10"/>
      <c r="M147" s="188"/>
      <c r="N147" s="10"/>
      <c r="O147" s="11"/>
      <c r="P147" s="121"/>
      <c r="Q147" s="122"/>
    </row>
    <row r="148" spans="1:17" ht="12" customHeight="1">
      <c r="A148" s="75"/>
      <c r="B148" s="157">
        <v>59</v>
      </c>
      <c r="C148" s="12" t="s">
        <v>729</v>
      </c>
      <c r="D148" s="205" t="s">
        <v>992</v>
      </c>
      <c r="E148" s="187" t="s">
        <v>655</v>
      </c>
      <c r="F148" s="187" t="s">
        <v>655</v>
      </c>
      <c r="G148" s="13" t="s">
        <v>867</v>
      </c>
      <c r="H148" s="13" t="s">
        <v>1111</v>
      </c>
      <c r="I148" s="187" t="s">
        <v>655</v>
      </c>
      <c r="J148" s="13" t="s">
        <v>1162</v>
      </c>
      <c r="K148" s="13" t="s">
        <v>1067</v>
      </c>
      <c r="L148" s="13"/>
      <c r="M148" s="187"/>
      <c r="N148" s="13"/>
      <c r="O148" s="14"/>
      <c r="P148" s="119" t="s">
        <v>1163</v>
      </c>
      <c r="Q148" s="120"/>
    </row>
    <row r="149" spans="1:17" ht="12" customHeight="1">
      <c r="A149" s="76" t="s">
        <v>196</v>
      </c>
      <c r="B149" s="158"/>
      <c r="C149" s="9" t="s">
        <v>211</v>
      </c>
      <c r="D149" s="206" t="s">
        <v>657</v>
      </c>
      <c r="E149" s="188"/>
      <c r="F149" s="188"/>
      <c r="G149" s="10" t="s">
        <v>868</v>
      </c>
      <c r="H149" s="10" t="s">
        <v>1155</v>
      </c>
      <c r="I149" s="188"/>
      <c r="J149" s="10" t="s">
        <v>1334</v>
      </c>
      <c r="K149" s="10" t="s">
        <v>1335</v>
      </c>
      <c r="L149" s="10"/>
      <c r="M149" s="188"/>
      <c r="N149" s="10"/>
      <c r="O149" s="11"/>
      <c r="P149" s="121"/>
      <c r="Q149" s="122"/>
    </row>
    <row r="150" spans="1:17" ht="12" customHeight="1">
      <c r="A150" s="75"/>
      <c r="B150" s="157">
        <v>18</v>
      </c>
      <c r="C150" s="12" t="s">
        <v>691</v>
      </c>
      <c r="D150" s="205" t="s">
        <v>992</v>
      </c>
      <c r="E150" s="187" t="s">
        <v>655</v>
      </c>
      <c r="F150" s="187" t="s">
        <v>655</v>
      </c>
      <c r="G150" s="13" t="s">
        <v>770</v>
      </c>
      <c r="H150" s="13" t="s">
        <v>1094</v>
      </c>
      <c r="I150" s="187" t="s">
        <v>655</v>
      </c>
      <c r="J150" s="13" t="s">
        <v>1095</v>
      </c>
      <c r="K150" s="13"/>
      <c r="L150" s="13"/>
      <c r="M150" s="187"/>
      <c r="N150" s="13"/>
      <c r="O150" s="14"/>
      <c r="P150" s="119" t="s">
        <v>1096</v>
      </c>
      <c r="Q150" s="120"/>
    </row>
    <row r="151" spans="1:17" ht="12" customHeight="1">
      <c r="A151" s="76" t="s">
        <v>195</v>
      </c>
      <c r="B151" s="158"/>
      <c r="C151" s="9" t="s">
        <v>510</v>
      </c>
      <c r="D151" s="206" t="s">
        <v>657</v>
      </c>
      <c r="E151" s="188"/>
      <c r="F151" s="188"/>
      <c r="G151" s="10" t="s">
        <v>839</v>
      </c>
      <c r="H151" s="10" t="s">
        <v>776</v>
      </c>
      <c r="I151" s="188"/>
      <c r="J151" s="10" t="s">
        <v>790</v>
      </c>
      <c r="K151" s="10"/>
      <c r="L151" s="10"/>
      <c r="M151" s="188"/>
      <c r="N151" s="10"/>
      <c r="O151" s="11"/>
      <c r="P151" s="121"/>
      <c r="Q151" s="122"/>
    </row>
    <row r="152" spans="1:17" ht="12" customHeight="1">
      <c r="A152" s="75"/>
      <c r="B152" s="157">
        <v>34</v>
      </c>
      <c r="C152" s="12" t="s">
        <v>705</v>
      </c>
      <c r="D152" s="205" t="s">
        <v>992</v>
      </c>
      <c r="E152" s="187" t="s">
        <v>655</v>
      </c>
      <c r="F152" s="187" t="s">
        <v>655</v>
      </c>
      <c r="G152" s="13" t="s">
        <v>919</v>
      </c>
      <c r="H152" s="13" t="s">
        <v>1222</v>
      </c>
      <c r="I152" s="187"/>
      <c r="J152" s="13"/>
      <c r="K152" s="13"/>
      <c r="L152" s="13"/>
      <c r="M152" s="187"/>
      <c r="N152" s="13"/>
      <c r="O152" s="14"/>
      <c r="P152" s="119" t="s">
        <v>943</v>
      </c>
      <c r="Q152" s="120"/>
    </row>
    <row r="153" spans="1:17" ht="12" customHeight="1">
      <c r="A153" s="76" t="s">
        <v>162</v>
      </c>
      <c r="B153" s="158"/>
      <c r="C153" s="9" t="s">
        <v>310</v>
      </c>
      <c r="D153" s="206" t="s">
        <v>657</v>
      </c>
      <c r="E153" s="188"/>
      <c r="F153" s="188"/>
      <c r="G153" s="10" t="s">
        <v>780</v>
      </c>
      <c r="H153" s="10" t="s">
        <v>1025</v>
      </c>
      <c r="I153" s="188"/>
      <c r="J153" s="10"/>
      <c r="K153" s="10"/>
      <c r="L153" s="10"/>
      <c r="M153" s="188"/>
      <c r="N153" s="10"/>
      <c r="O153" s="11"/>
      <c r="P153" s="121"/>
      <c r="Q153" s="122"/>
    </row>
    <row r="154" spans="1:17" ht="12" customHeight="1">
      <c r="A154" s="75"/>
      <c r="B154" s="157">
        <v>49</v>
      </c>
      <c r="C154" s="12" t="s">
        <v>757</v>
      </c>
      <c r="D154" s="205" t="s">
        <v>992</v>
      </c>
      <c r="E154" s="187" t="s">
        <v>655</v>
      </c>
      <c r="F154" s="187" t="s">
        <v>655</v>
      </c>
      <c r="G154" s="13" t="s">
        <v>863</v>
      </c>
      <c r="H154" s="13" t="s">
        <v>1379</v>
      </c>
      <c r="I154" s="187"/>
      <c r="J154" s="13"/>
      <c r="K154" s="13"/>
      <c r="L154" s="13"/>
      <c r="M154" s="187"/>
      <c r="N154" s="13"/>
      <c r="O154" s="14"/>
      <c r="P154" s="119" t="s">
        <v>943</v>
      </c>
      <c r="Q154" s="120"/>
    </row>
    <row r="155" spans="1:17" ht="12" customHeight="1">
      <c r="A155" s="76" t="s">
        <v>195</v>
      </c>
      <c r="B155" s="158"/>
      <c r="C155" s="9" t="s">
        <v>637</v>
      </c>
      <c r="D155" s="206" t="s">
        <v>657</v>
      </c>
      <c r="E155" s="188"/>
      <c r="F155" s="188"/>
      <c r="G155" s="10" t="s">
        <v>865</v>
      </c>
      <c r="H155" s="10" t="s">
        <v>790</v>
      </c>
      <c r="I155" s="188"/>
      <c r="J155" s="10"/>
      <c r="K155" s="10"/>
      <c r="L155" s="10"/>
      <c r="M155" s="188"/>
      <c r="N155" s="10"/>
      <c r="O155" s="11"/>
      <c r="P155" s="121"/>
      <c r="Q155" s="122"/>
    </row>
    <row r="156" spans="1:17" ht="12" customHeight="1">
      <c r="A156" s="75"/>
      <c r="B156" s="157">
        <v>27</v>
      </c>
      <c r="C156" s="12" t="s">
        <v>699</v>
      </c>
      <c r="D156" s="205" t="s">
        <v>992</v>
      </c>
      <c r="E156" s="187" t="s">
        <v>655</v>
      </c>
      <c r="F156" s="187" t="s">
        <v>655</v>
      </c>
      <c r="G156" s="13" t="s">
        <v>857</v>
      </c>
      <c r="H156" s="13" t="s">
        <v>1380</v>
      </c>
      <c r="I156" s="187"/>
      <c r="J156" s="13"/>
      <c r="K156" s="13"/>
      <c r="L156" s="13"/>
      <c r="M156" s="187"/>
      <c r="N156" s="13"/>
      <c r="O156" s="14"/>
      <c r="P156" s="119" t="s">
        <v>1096</v>
      </c>
      <c r="Q156" s="120"/>
    </row>
    <row r="157" spans="1:17" ht="12" customHeight="1">
      <c r="A157" s="76" t="s">
        <v>196</v>
      </c>
      <c r="B157" s="158"/>
      <c r="C157" s="9" t="s">
        <v>205</v>
      </c>
      <c r="D157" s="206" t="s">
        <v>657</v>
      </c>
      <c r="E157" s="188"/>
      <c r="F157" s="188"/>
      <c r="G157" s="10" t="s">
        <v>858</v>
      </c>
      <c r="H157" s="10" t="s">
        <v>1199</v>
      </c>
      <c r="I157" s="188"/>
      <c r="J157" s="10"/>
      <c r="K157" s="10"/>
      <c r="L157" s="10"/>
      <c r="M157" s="188"/>
      <c r="N157" s="10"/>
      <c r="O157" s="11"/>
      <c r="P157" s="121"/>
      <c r="Q157" s="122"/>
    </row>
    <row r="158" spans="1:17" ht="12" customHeight="1">
      <c r="A158" s="75"/>
      <c r="B158" s="157">
        <v>47</v>
      </c>
      <c r="C158" s="12" t="s">
        <v>718</v>
      </c>
      <c r="D158" s="205" t="s">
        <v>992</v>
      </c>
      <c r="E158" s="187" t="s">
        <v>655</v>
      </c>
      <c r="F158" s="187" t="s">
        <v>655</v>
      </c>
      <c r="G158" s="13" t="s">
        <v>912</v>
      </c>
      <c r="H158" s="13" t="s">
        <v>1223</v>
      </c>
      <c r="I158" s="187"/>
      <c r="J158" s="13"/>
      <c r="K158" s="13"/>
      <c r="L158" s="13"/>
      <c r="M158" s="187"/>
      <c r="N158" s="13"/>
      <c r="O158" s="14"/>
      <c r="P158" s="119" t="s">
        <v>943</v>
      </c>
      <c r="Q158" s="120"/>
    </row>
    <row r="159" spans="1:17" ht="12" customHeight="1">
      <c r="A159" s="76" t="s">
        <v>164</v>
      </c>
      <c r="B159" s="158"/>
      <c r="C159" s="9" t="s">
        <v>255</v>
      </c>
      <c r="D159" s="206" t="s">
        <v>657</v>
      </c>
      <c r="E159" s="188"/>
      <c r="F159" s="188"/>
      <c r="G159" s="10" t="s">
        <v>913</v>
      </c>
      <c r="H159" s="10" t="s">
        <v>1381</v>
      </c>
      <c r="I159" s="188"/>
      <c r="J159" s="10"/>
      <c r="K159" s="10"/>
      <c r="L159" s="10"/>
      <c r="M159" s="188"/>
      <c r="N159" s="10"/>
      <c r="O159" s="11"/>
      <c r="P159" s="121"/>
      <c r="Q159" s="122"/>
    </row>
    <row r="160" spans="1:17" ht="12" customHeight="1">
      <c r="A160" s="75"/>
      <c r="B160" s="157">
        <v>65</v>
      </c>
      <c r="C160" s="12" t="s">
        <v>735</v>
      </c>
      <c r="D160" s="205" t="s">
        <v>992</v>
      </c>
      <c r="E160" s="187" t="s">
        <v>655</v>
      </c>
      <c r="F160" s="187" t="s">
        <v>655</v>
      </c>
      <c r="G160" s="13" t="s">
        <v>923</v>
      </c>
      <c r="H160" s="13" t="s">
        <v>1382</v>
      </c>
      <c r="I160" s="187"/>
      <c r="J160" s="13"/>
      <c r="K160" s="13"/>
      <c r="L160" s="13"/>
      <c r="M160" s="187"/>
      <c r="N160" s="13"/>
      <c r="O160" s="14"/>
      <c r="P160" s="119" t="s">
        <v>1393</v>
      </c>
      <c r="Q160" s="120"/>
    </row>
    <row r="161" spans="1:17" ht="12" customHeight="1">
      <c r="A161" s="76" t="s">
        <v>164</v>
      </c>
      <c r="B161" s="158"/>
      <c r="C161" s="9" t="s">
        <v>245</v>
      </c>
      <c r="D161" s="206" t="s">
        <v>657</v>
      </c>
      <c r="E161" s="188"/>
      <c r="F161" s="188"/>
      <c r="G161" s="10" t="s">
        <v>924</v>
      </c>
      <c r="H161" s="10" t="s">
        <v>1383</v>
      </c>
      <c r="I161" s="188"/>
      <c r="J161" s="10"/>
      <c r="K161" s="10"/>
      <c r="L161" s="10"/>
      <c r="M161" s="188"/>
      <c r="N161" s="10"/>
      <c r="O161" s="11"/>
      <c r="P161" s="121"/>
      <c r="Q161" s="122"/>
    </row>
    <row r="162" spans="1:17" ht="12" customHeight="1">
      <c r="A162" s="75"/>
      <c r="B162" s="157">
        <v>24</v>
      </c>
      <c r="C162" s="12" t="s">
        <v>696</v>
      </c>
      <c r="D162" s="205" t="s">
        <v>992</v>
      </c>
      <c r="E162" s="187" t="s">
        <v>655</v>
      </c>
      <c r="F162" s="187" t="s">
        <v>655</v>
      </c>
      <c r="G162" s="13" t="s">
        <v>807</v>
      </c>
      <c r="H162" s="13"/>
      <c r="I162" s="187"/>
      <c r="J162" s="13"/>
      <c r="K162" s="13"/>
      <c r="L162" s="13"/>
      <c r="M162" s="187"/>
      <c r="N162" s="13"/>
      <c r="O162" s="14"/>
      <c r="P162" s="119" t="s">
        <v>943</v>
      </c>
      <c r="Q162" s="120"/>
    </row>
    <row r="163" spans="1:17" ht="12" customHeight="1">
      <c r="A163" s="76" t="s">
        <v>163</v>
      </c>
      <c r="B163" s="158"/>
      <c r="C163" s="9" t="s">
        <v>427</v>
      </c>
      <c r="D163" s="206" t="s">
        <v>657</v>
      </c>
      <c r="E163" s="188"/>
      <c r="F163" s="188"/>
      <c r="G163" s="10" t="s">
        <v>677</v>
      </c>
      <c r="H163" s="10"/>
      <c r="I163" s="188"/>
      <c r="J163" s="10"/>
      <c r="K163" s="10"/>
      <c r="L163" s="10"/>
      <c r="M163" s="188"/>
      <c r="N163" s="10"/>
      <c r="O163" s="11"/>
      <c r="P163" s="121"/>
      <c r="Q163" s="122"/>
    </row>
    <row r="164" spans="1:17" ht="12" customHeight="1">
      <c r="A164" s="75"/>
      <c r="B164" s="157">
        <v>14</v>
      </c>
      <c r="C164" s="12" t="s">
        <v>687</v>
      </c>
      <c r="D164" s="205" t="s">
        <v>992</v>
      </c>
      <c r="E164" s="187" t="s">
        <v>655</v>
      </c>
      <c r="F164" s="187" t="s">
        <v>655</v>
      </c>
      <c r="G164" s="13" t="s">
        <v>779</v>
      </c>
      <c r="H164" s="13"/>
      <c r="I164" s="187"/>
      <c r="J164" s="13"/>
      <c r="K164" s="13"/>
      <c r="L164" s="13"/>
      <c r="M164" s="187"/>
      <c r="N164" s="13"/>
      <c r="O164" s="14"/>
      <c r="P164" s="119" t="s">
        <v>1394</v>
      </c>
      <c r="Q164" s="120"/>
    </row>
    <row r="165" spans="1:17" ht="12" customHeight="1">
      <c r="A165" s="76" t="s">
        <v>196</v>
      </c>
      <c r="B165" s="158"/>
      <c r="C165" s="9" t="s">
        <v>211</v>
      </c>
      <c r="D165" s="206" t="s">
        <v>657</v>
      </c>
      <c r="E165" s="188"/>
      <c r="F165" s="188"/>
      <c r="G165" s="10" t="s">
        <v>820</v>
      </c>
      <c r="H165" s="10"/>
      <c r="I165" s="188"/>
      <c r="J165" s="10"/>
      <c r="K165" s="10"/>
      <c r="L165" s="10"/>
      <c r="M165" s="188"/>
      <c r="N165" s="10"/>
      <c r="O165" s="11"/>
      <c r="P165" s="121"/>
      <c r="Q165" s="122"/>
    </row>
    <row r="166" spans="1:17" ht="12" customHeight="1">
      <c r="A166" s="75"/>
      <c r="B166" s="157">
        <v>86</v>
      </c>
      <c r="C166" s="12" t="s">
        <v>754</v>
      </c>
      <c r="D166" s="205" t="s">
        <v>992</v>
      </c>
      <c r="E166" s="187" t="s">
        <v>655</v>
      </c>
      <c r="F166" s="187" t="s">
        <v>655</v>
      </c>
      <c r="G166" s="13" t="s">
        <v>916</v>
      </c>
      <c r="H166" s="13"/>
      <c r="I166" s="187"/>
      <c r="J166" s="13"/>
      <c r="K166" s="13"/>
      <c r="L166" s="13"/>
      <c r="M166" s="187"/>
      <c r="N166" s="13"/>
      <c r="O166" s="14"/>
      <c r="P166" s="119" t="s">
        <v>1163</v>
      </c>
      <c r="Q166" s="120"/>
    </row>
    <row r="167" spans="1:17" ht="12" customHeight="1">
      <c r="A167" s="76" t="s">
        <v>195</v>
      </c>
      <c r="B167" s="158"/>
      <c r="C167" s="9" t="s">
        <v>205</v>
      </c>
      <c r="D167" s="206" t="s">
        <v>657</v>
      </c>
      <c r="E167" s="188"/>
      <c r="F167" s="188"/>
      <c r="G167" s="10" t="s">
        <v>918</v>
      </c>
      <c r="H167" s="10"/>
      <c r="I167" s="188"/>
      <c r="J167" s="10"/>
      <c r="K167" s="10"/>
      <c r="L167" s="10"/>
      <c r="M167" s="188"/>
      <c r="N167" s="10"/>
      <c r="O167" s="11"/>
      <c r="P167" s="121"/>
      <c r="Q167" s="122"/>
    </row>
    <row r="168" spans="1:17" ht="12" customHeight="1">
      <c r="A168" s="75"/>
      <c r="B168" s="157">
        <v>37</v>
      </c>
      <c r="C168" s="12" t="s">
        <v>708</v>
      </c>
      <c r="D168" s="205" t="s">
        <v>992</v>
      </c>
      <c r="E168" s="187"/>
      <c r="F168" s="187"/>
      <c r="G168" s="13"/>
      <c r="H168" s="13"/>
      <c r="I168" s="187"/>
      <c r="J168" s="13"/>
      <c r="K168" s="13"/>
      <c r="L168" s="13"/>
      <c r="M168" s="187"/>
      <c r="N168" s="13"/>
      <c r="O168" s="14"/>
      <c r="P168" s="119" t="s">
        <v>944</v>
      </c>
      <c r="Q168" s="120"/>
    </row>
    <row r="169" spans="1:17" ht="12" customHeight="1">
      <c r="A169" s="76" t="s">
        <v>195</v>
      </c>
      <c r="B169" s="158"/>
      <c r="C169" s="9" t="s">
        <v>401</v>
      </c>
      <c r="D169" s="206" t="s">
        <v>657</v>
      </c>
      <c r="E169" s="188"/>
      <c r="F169" s="188"/>
      <c r="G169" s="10"/>
      <c r="H169" s="10"/>
      <c r="I169" s="188"/>
      <c r="J169" s="10"/>
      <c r="K169" s="10"/>
      <c r="L169" s="10"/>
      <c r="M169" s="188"/>
      <c r="N169" s="10"/>
      <c r="O169" s="11"/>
      <c r="P169" s="121"/>
      <c r="Q169" s="122"/>
    </row>
    <row r="170" spans="1:17" ht="12" customHeight="1">
      <c r="A170" s="75"/>
      <c r="B170" s="157">
        <v>39</v>
      </c>
      <c r="C170" s="12" t="s">
        <v>710</v>
      </c>
      <c r="D170" s="205" t="s">
        <v>992</v>
      </c>
      <c r="E170" s="187"/>
      <c r="F170" s="187"/>
      <c r="G170" s="13"/>
      <c r="H170" s="13"/>
      <c r="I170" s="187"/>
      <c r="J170" s="13"/>
      <c r="K170" s="13"/>
      <c r="L170" s="13"/>
      <c r="M170" s="187"/>
      <c r="N170" s="13"/>
      <c r="O170" s="14"/>
      <c r="P170" s="119" t="s">
        <v>945</v>
      </c>
      <c r="Q170" s="120"/>
    </row>
    <row r="171" spans="1:17" ht="12" customHeight="1">
      <c r="A171" s="76" t="s">
        <v>195</v>
      </c>
      <c r="B171" s="158"/>
      <c r="C171" s="9" t="s">
        <v>205</v>
      </c>
      <c r="D171" s="206" t="s">
        <v>657</v>
      </c>
      <c r="E171" s="188"/>
      <c r="F171" s="188"/>
      <c r="G171" s="10"/>
      <c r="H171" s="10"/>
      <c r="I171" s="188"/>
      <c r="J171" s="10"/>
      <c r="K171" s="10"/>
      <c r="L171" s="10"/>
      <c r="M171" s="188"/>
      <c r="N171" s="10"/>
      <c r="O171" s="11"/>
      <c r="P171" s="121"/>
      <c r="Q171" s="122"/>
    </row>
    <row r="172" spans="1:17" ht="12" customHeight="1">
      <c r="A172" s="75"/>
      <c r="B172" s="157">
        <v>70</v>
      </c>
      <c r="C172" s="12" t="s">
        <v>739</v>
      </c>
      <c r="D172" s="205" t="s">
        <v>992</v>
      </c>
      <c r="E172" s="187"/>
      <c r="F172" s="187"/>
      <c r="G172" s="13"/>
      <c r="H172" s="13"/>
      <c r="I172" s="187"/>
      <c r="J172" s="13"/>
      <c r="K172" s="13"/>
      <c r="L172" s="13"/>
      <c r="M172" s="187"/>
      <c r="N172" s="13"/>
      <c r="O172" s="14"/>
      <c r="P172" s="119" t="s">
        <v>946</v>
      </c>
      <c r="Q172" s="120"/>
    </row>
    <row r="173" spans="1:17" ht="12" customHeight="1">
      <c r="A173" s="76" t="s">
        <v>162</v>
      </c>
      <c r="B173" s="158"/>
      <c r="C173" s="9" t="s">
        <v>319</v>
      </c>
      <c r="D173" s="206" t="s">
        <v>657</v>
      </c>
      <c r="E173" s="188"/>
      <c r="F173" s="188"/>
      <c r="G173" s="10"/>
      <c r="H173" s="10"/>
      <c r="I173" s="188"/>
      <c r="J173" s="10"/>
      <c r="K173" s="10"/>
      <c r="L173" s="10"/>
      <c r="M173" s="188"/>
      <c r="N173" s="10"/>
      <c r="O173" s="11"/>
      <c r="P173" s="121"/>
      <c r="Q173" s="122"/>
    </row>
    <row r="174" spans="1:17" ht="12" customHeight="1">
      <c r="A174" s="75"/>
      <c r="B174" s="157">
        <v>30</v>
      </c>
      <c r="C174" s="12" t="s">
        <v>701</v>
      </c>
      <c r="D174" s="205"/>
      <c r="E174" s="187"/>
      <c r="F174" s="187"/>
      <c r="G174" s="13"/>
      <c r="H174" s="13"/>
      <c r="I174" s="187"/>
      <c r="J174" s="13"/>
      <c r="K174" s="13"/>
      <c r="L174" s="13"/>
      <c r="M174" s="187"/>
      <c r="N174" s="13"/>
      <c r="O174" s="14"/>
      <c r="P174" s="119" t="s">
        <v>1163</v>
      </c>
      <c r="Q174" s="120"/>
    </row>
    <row r="175" spans="1:17" ht="12" customHeight="1">
      <c r="A175" s="76" t="s">
        <v>162</v>
      </c>
      <c r="B175" s="158"/>
      <c r="C175" s="9" t="s">
        <v>205</v>
      </c>
      <c r="D175" s="206"/>
      <c r="E175" s="188"/>
      <c r="F175" s="188"/>
      <c r="G175" s="10"/>
      <c r="H175" s="10"/>
      <c r="I175" s="188"/>
      <c r="J175" s="10"/>
      <c r="K175" s="10"/>
      <c r="L175" s="10"/>
      <c r="M175" s="188"/>
      <c r="N175" s="10"/>
      <c r="O175" s="11"/>
      <c r="P175" s="121"/>
      <c r="Q175" s="122"/>
    </row>
    <row r="176" spans="1:17" ht="12" customHeight="1">
      <c r="A176" s="75"/>
      <c r="B176" s="157">
        <v>83</v>
      </c>
      <c r="C176" s="12" t="s">
        <v>751</v>
      </c>
      <c r="D176" s="205"/>
      <c r="E176" s="187"/>
      <c r="F176" s="187"/>
      <c r="G176" s="13"/>
      <c r="H176" s="13"/>
      <c r="I176" s="187"/>
      <c r="J176" s="13"/>
      <c r="K176" s="13"/>
      <c r="L176" s="13"/>
      <c r="M176" s="187"/>
      <c r="N176" s="13"/>
      <c r="O176" s="14"/>
      <c r="P176" s="119" t="s">
        <v>947</v>
      </c>
      <c r="Q176" s="120"/>
    </row>
    <row r="177" spans="1:17" ht="12" customHeight="1">
      <c r="A177" s="76" t="s">
        <v>162</v>
      </c>
      <c r="B177" s="158"/>
      <c r="C177" s="9" t="s">
        <v>211</v>
      </c>
      <c r="D177" s="206"/>
      <c r="E177" s="188"/>
      <c r="F177" s="188"/>
      <c r="G177" s="10"/>
      <c r="H177" s="10"/>
      <c r="I177" s="188"/>
      <c r="J177" s="10"/>
      <c r="K177" s="10"/>
      <c r="L177" s="10"/>
      <c r="M177" s="188"/>
      <c r="N177" s="10"/>
      <c r="O177" s="11"/>
      <c r="P177" s="121"/>
      <c r="Q177" s="122"/>
    </row>
    <row r="178" spans="4:13" ht="12.75">
      <c r="D178" s="207"/>
      <c r="I178" s="189"/>
      <c r="M178" s="189"/>
    </row>
    <row r="179" spans="4:13" ht="12.75">
      <c r="D179" s="207"/>
      <c r="I179" s="189"/>
      <c r="M179" s="189"/>
    </row>
    <row r="180" spans="4:13" ht="12.75">
      <c r="D180" s="207"/>
      <c r="I180" s="189"/>
      <c r="M180" s="189"/>
    </row>
    <row r="181" spans="4:13" ht="12.75">
      <c r="D181" s="207"/>
      <c r="I181" s="189"/>
      <c r="M181" s="189"/>
    </row>
    <row r="182" spans="4:13" ht="12.75">
      <c r="D182" s="207"/>
      <c r="I182" s="189"/>
      <c r="M182" s="189"/>
    </row>
    <row r="183" spans="4:13" ht="12.75">
      <c r="D183" s="207"/>
      <c r="I183" s="189"/>
      <c r="M183" s="189"/>
    </row>
    <row r="184" spans="4:13" ht="12.75">
      <c r="D184" s="207"/>
      <c r="I184" s="189"/>
      <c r="M184" s="189"/>
    </row>
    <row r="185" spans="4:13" ht="12.75">
      <c r="D185" s="207"/>
      <c r="I185" s="189"/>
      <c r="M185" s="189"/>
    </row>
    <row r="186" spans="4:13" ht="12.75">
      <c r="D186" s="207"/>
      <c r="I186" s="189"/>
      <c r="M186" s="189"/>
    </row>
    <row r="187" spans="4:13" ht="12.75">
      <c r="D187" s="207"/>
      <c r="I187" s="189"/>
      <c r="M187" s="189"/>
    </row>
    <row r="188" spans="4:13" ht="12.75">
      <c r="D188" s="207"/>
      <c r="I188" s="189"/>
      <c r="M188" s="189"/>
    </row>
    <row r="189" spans="4:13" ht="12.75">
      <c r="D189" s="207"/>
      <c r="I189" s="189"/>
      <c r="M189" s="189"/>
    </row>
    <row r="190" spans="4:13" ht="12.75">
      <c r="D190" s="207"/>
      <c r="I190" s="189"/>
      <c r="M190" s="189"/>
    </row>
    <row r="191" spans="4:13" ht="12.75">
      <c r="D191" s="207"/>
      <c r="I191" s="189"/>
      <c r="M191" s="189"/>
    </row>
    <row r="192" spans="4:13" ht="12.75">
      <c r="D192" s="207"/>
      <c r="I192" s="189"/>
      <c r="M192" s="189"/>
    </row>
    <row r="193" spans="4:13" ht="12.75">
      <c r="D193" s="207"/>
      <c r="I193" s="189"/>
      <c r="M193" s="189"/>
    </row>
    <row r="194" spans="4:13" ht="12.75">
      <c r="D194" s="207"/>
      <c r="I194" s="189"/>
      <c r="M194" s="189"/>
    </row>
    <row r="195" spans="4:13" ht="12.75">
      <c r="D195" s="207"/>
      <c r="I195" s="189"/>
      <c r="M195" s="189"/>
    </row>
    <row r="196" spans="4:13" ht="12.75">
      <c r="D196" s="207"/>
      <c r="I196" s="189"/>
      <c r="M196" s="189"/>
    </row>
    <row r="197" spans="4:13" ht="12.75">
      <c r="D197" s="207"/>
      <c r="I197" s="189"/>
      <c r="M197" s="189"/>
    </row>
    <row r="198" spans="4:9" ht="12.75">
      <c r="D198" s="207"/>
      <c r="I198" s="189"/>
    </row>
    <row r="199" spans="4:9" ht="12.75">
      <c r="D199" s="207"/>
      <c r="I199" s="189"/>
    </row>
    <row r="200" spans="4:9" ht="12.75">
      <c r="D200" s="207"/>
      <c r="I200" s="189"/>
    </row>
    <row r="201" spans="4:9" ht="12.75">
      <c r="D201" s="207"/>
      <c r="I201" s="189"/>
    </row>
    <row r="202" spans="4:9" ht="12.75">
      <c r="D202" s="207"/>
      <c r="I202" s="189"/>
    </row>
    <row r="203" ht="12.75">
      <c r="D203" s="207"/>
    </row>
    <row r="204" ht="12.75">
      <c r="D204" s="207"/>
    </row>
    <row r="205" ht="12.75">
      <c r="D205" s="207"/>
    </row>
    <row r="206" ht="12.75">
      <c r="D206" s="207"/>
    </row>
    <row r="207" ht="12.75">
      <c r="D207" s="207"/>
    </row>
    <row r="208" ht="12.75">
      <c r="D208" s="207"/>
    </row>
    <row r="209" ht="12.75">
      <c r="D209" s="207"/>
    </row>
    <row r="210" ht="12.75">
      <c r="D210" s="207"/>
    </row>
    <row r="211" ht="12.75">
      <c r="D211" s="207"/>
    </row>
    <row r="212" ht="12.75">
      <c r="D212" s="207"/>
    </row>
    <row r="213" ht="12.75">
      <c r="D213" s="207"/>
    </row>
    <row r="214" ht="12.75">
      <c r="D214" s="207"/>
    </row>
    <row r="215" ht="12.75">
      <c r="D215" s="207"/>
    </row>
    <row r="216" ht="12.75">
      <c r="D216" s="207"/>
    </row>
    <row r="217" ht="12.75">
      <c r="D217" s="207"/>
    </row>
    <row r="218" ht="12.75">
      <c r="D218" s="207"/>
    </row>
    <row r="219" ht="12.75">
      <c r="D219" s="207"/>
    </row>
    <row r="220" ht="12.75">
      <c r="D220" s="207"/>
    </row>
    <row r="221" ht="12.75">
      <c r="D221" s="207"/>
    </row>
    <row r="222" ht="12.75">
      <c r="D222" s="207"/>
    </row>
    <row r="223" ht="12.75">
      <c r="D223" s="207"/>
    </row>
    <row r="224" ht="12.75">
      <c r="D224" s="207"/>
    </row>
    <row r="225" ht="12.75">
      <c r="D225" s="207"/>
    </row>
    <row r="226" ht="12.75">
      <c r="D226" s="207"/>
    </row>
    <row r="227" ht="12.75">
      <c r="D227" s="207"/>
    </row>
  </sheetData>
  <sheetProtection/>
  <mergeCells count="1">
    <mergeCell ref="D6:O6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3" max="16" man="1"/>
    <brk id="87" max="16" man="1"/>
    <brk id="13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8" sqref="G18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8.7109375" style="0" bestFit="1" customWidth="1"/>
    <col min="6" max="6" width="24.8515625" style="0" customWidth="1"/>
    <col min="7" max="7" width="13.7109375" style="28" customWidth="1"/>
  </cols>
  <sheetData>
    <row r="1" ht="15">
      <c r="E1" s="138" t="s">
        <v>649</v>
      </c>
    </row>
    <row r="2" ht="15">
      <c r="E2" s="67" t="str">
        <f>Startlist!$F2</f>
        <v>Lääne-Eesti Rahvaralli 2011</v>
      </c>
    </row>
    <row r="3" ht="15">
      <c r="E3" s="67" t="str">
        <f>Startlist!$F3</f>
        <v>11.06.2011</v>
      </c>
    </row>
    <row r="4" ht="15">
      <c r="E4" s="67" t="str">
        <f>Startlist!$F4</f>
        <v>Lääne maakond, Ridala vald</v>
      </c>
    </row>
    <row r="5" ht="12.75">
      <c r="G5" s="139"/>
    </row>
    <row r="6" spans="1:7" ht="12.75">
      <c r="A6" s="41"/>
      <c r="B6" s="140" t="s">
        <v>168</v>
      </c>
      <c r="C6" s="141" t="s">
        <v>200</v>
      </c>
      <c r="D6" s="142" t="s">
        <v>201</v>
      </c>
      <c r="E6" s="143" t="s">
        <v>202</v>
      </c>
      <c r="F6" s="144" t="s">
        <v>173</v>
      </c>
      <c r="G6" s="7" t="s">
        <v>166</v>
      </c>
    </row>
    <row r="7" spans="1:8" ht="15" customHeight="1">
      <c r="A7" s="145">
        <v>1</v>
      </c>
      <c r="B7" s="146">
        <v>2</v>
      </c>
      <c r="C7" s="147" t="s">
        <v>645</v>
      </c>
      <c r="D7" s="148" t="str">
        <f>CONCATENATE(VLOOKUP(B7,Startlist!B:H,3,FALSE)," / ",VLOOKUP(B7,Startlist!B:H,4,FALSE))</f>
        <v>Helmet Palm / Manivald Kasepōld</v>
      </c>
      <c r="E7" s="147" t="str">
        <f>VLOOKUP(B7,Startlist!B:F,5,FALSE)</f>
        <v>EST</v>
      </c>
      <c r="F7" s="148" t="str">
        <f>VLOOKUP(B7,Startlist!B:H,7,FALSE)</f>
        <v>Mitsubishi Lancer Evo 8</v>
      </c>
      <c r="G7" s="149" t="str">
        <f>VLOOKUP(B7,Results!B:Q,16,FALSE)</f>
        <v>25.59,6</v>
      </c>
      <c r="H7" s="150"/>
    </row>
    <row r="8" spans="1:8" ht="15" customHeight="1">
      <c r="A8" s="145">
        <f>A7+1</f>
        <v>2</v>
      </c>
      <c r="B8" s="146">
        <v>5</v>
      </c>
      <c r="C8" s="147" t="s">
        <v>645</v>
      </c>
      <c r="D8" s="148" t="str">
        <f>CONCATENATE(VLOOKUP(B8,Startlist!B:H,3,FALSE)," / ",VLOOKUP(B8,Startlist!B:H,4,FALSE))</f>
        <v>Antti Kangro / Avo Kangro</v>
      </c>
      <c r="E8" s="147" t="str">
        <f>VLOOKUP(B8,Startlist!B:F,5,FALSE)</f>
        <v>EST</v>
      </c>
      <c r="F8" s="148" t="str">
        <f>VLOOKUP(B8,Startlist!B:H,7,FALSE)</f>
        <v>Mitsubishi Lancer</v>
      </c>
      <c r="G8" s="149" t="str">
        <f>VLOOKUP(B8,Results!B:Q,16,FALSE)</f>
        <v>26.31,2</v>
      </c>
      <c r="H8" s="150"/>
    </row>
    <row r="9" spans="1:8" ht="15" customHeight="1">
      <c r="A9" s="145"/>
      <c r="B9" s="146">
        <v>24</v>
      </c>
      <c r="C9" s="147" t="s">
        <v>645</v>
      </c>
      <c r="D9" s="148" t="str">
        <f>CONCATENATE(VLOOKUP(B9,Startlist!B:H,3,FALSE)," / ",VLOOKUP(B9,Startlist!B:H,4,FALSE))</f>
        <v>Markus Morel / Marius Morel</v>
      </c>
      <c r="E9" s="147" t="str">
        <f>VLOOKUP(B9,Startlist!B:F,5,FALSE)</f>
        <v>EST</v>
      </c>
      <c r="F9" s="148" t="str">
        <f>VLOOKUP(B9,Startlist!B:H,7,FALSE)</f>
        <v>Subaru Impreza</v>
      </c>
      <c r="G9" s="149"/>
      <c r="H9" s="150"/>
    </row>
    <row r="10" spans="1:8" ht="15" customHeight="1">
      <c r="A10" s="145"/>
      <c r="B10" s="146">
        <v>51</v>
      </c>
      <c r="C10" s="147" t="s">
        <v>645</v>
      </c>
      <c r="D10" s="148" t="str">
        <f>CONCATENATE(VLOOKUP(B10,Startlist!B:H,3,FALSE)," / ",VLOOKUP(B10,Startlist!B:H,4,FALSE))</f>
        <v>Kaido Saul / Jagnar Jaaska</v>
      </c>
      <c r="E10" s="147" t="str">
        <f>VLOOKUP(B10,Startlist!B:F,5,FALSE)</f>
        <v>EST</v>
      </c>
      <c r="F10" s="148" t="str">
        <f>VLOOKUP(B10,Startlist!B:H,7,FALSE)</f>
        <v>Subaru Impreza GT</v>
      </c>
      <c r="G10" s="149"/>
      <c r="H10" s="150"/>
    </row>
    <row r="11" spans="1:8" ht="15" customHeight="1">
      <c r="A11" s="145">
        <f>A10+1</f>
        <v>1</v>
      </c>
      <c r="B11" s="146">
        <v>35</v>
      </c>
      <c r="C11" s="147" t="s">
        <v>646</v>
      </c>
      <c r="D11" s="148" t="str">
        <f>CONCATENATE(VLOOKUP(B11,Startlist!B:H,3,FALSE)," / ",VLOOKUP(B11,Startlist!B:H,4,FALSE))</f>
        <v>Silver Sōmer / Allan Maar</v>
      </c>
      <c r="E11" s="147" t="str">
        <f>VLOOKUP(B11,Startlist!B:F,5,FALSE)</f>
        <v>EST</v>
      </c>
      <c r="F11" s="148" t="str">
        <f>VLOOKUP(B11,Startlist!B:H,7,FALSE)</f>
        <v>Honda Civic</v>
      </c>
      <c r="G11" s="149" t="str">
        <f>VLOOKUP(B11,Results!B:Q,16,FALSE)</f>
        <v>27.07,5</v>
      </c>
      <c r="H11" s="150"/>
    </row>
    <row r="12" spans="1:8" ht="15" customHeight="1">
      <c r="A12" s="145"/>
      <c r="B12" s="146">
        <v>14</v>
      </c>
      <c r="C12" s="147" t="s">
        <v>646</v>
      </c>
      <c r="D12" s="148" t="str">
        <f>CONCATENATE(VLOOKUP(B12,Startlist!B:H,3,FALSE)," / ",VLOOKUP(B12,Startlist!B:H,4,FALSE))</f>
        <v>Taavo Tigane / Eero Viljus</v>
      </c>
      <c r="E12" s="147" t="str">
        <f>VLOOKUP(B12,Startlist!B:F,5,FALSE)</f>
        <v>EST</v>
      </c>
      <c r="F12" s="148" t="str">
        <f>VLOOKUP(B12,Startlist!B:H,7,FALSE)</f>
        <v>Honda Civic</v>
      </c>
      <c r="G12" s="149"/>
      <c r="H12" s="150"/>
    </row>
    <row r="13" spans="1:8" ht="15" customHeight="1">
      <c r="A13" s="145">
        <f>A12+1</f>
        <v>1</v>
      </c>
      <c r="B13" s="146">
        <v>22</v>
      </c>
      <c r="C13" s="147" t="s">
        <v>647</v>
      </c>
      <c r="D13" s="148" t="str">
        <f>CONCATENATE(VLOOKUP(B13,Startlist!B:H,3,FALSE)," / ",VLOOKUP(B13,Startlist!B:H,4,FALSE))</f>
        <v>Ronald Jürgenson / Kaimar Aasa</v>
      </c>
      <c r="E13" s="147" t="str">
        <f>VLOOKUP(B13,Startlist!B:F,5,FALSE)</f>
        <v>EST</v>
      </c>
      <c r="F13" s="148" t="str">
        <f>VLOOKUP(B13,Startlist!B:H,7,FALSE)</f>
        <v>VW Golf</v>
      </c>
      <c r="G13" s="149" t="str">
        <f>VLOOKUP(B13,Results!B:Q,16,FALSE)</f>
        <v>27.19,0</v>
      </c>
      <c r="H13" s="150"/>
    </row>
    <row r="14" spans="1:8" ht="15" customHeight="1">
      <c r="A14" s="145">
        <f>A13+1</f>
        <v>2</v>
      </c>
      <c r="B14" s="146">
        <v>12</v>
      </c>
      <c r="C14" s="147" t="s">
        <v>647</v>
      </c>
      <c r="D14" s="148" t="str">
        <f>CONCATENATE(VLOOKUP(B14,Startlist!B:H,3,FALSE)," / ",VLOOKUP(B14,Startlist!B:H,4,FALSE))</f>
        <v>Imre Vanik / Janek Ojala</v>
      </c>
      <c r="E14" s="147" t="str">
        <f>VLOOKUP(B14,Startlist!B:F,5,FALSE)</f>
        <v>EST</v>
      </c>
      <c r="F14" s="148" t="str">
        <f>VLOOKUP(B14,Startlist!B:H,7,FALSE)</f>
        <v>Nissan Sunny</v>
      </c>
      <c r="G14" s="149" t="str">
        <f>VLOOKUP(B14,Results!B:Q,16,FALSE)</f>
        <v>27.26,8</v>
      </c>
      <c r="H14" s="150"/>
    </row>
    <row r="15" spans="1:8" ht="15" customHeight="1">
      <c r="A15" s="145"/>
      <c r="B15" s="146">
        <v>40</v>
      </c>
      <c r="C15" s="147" t="s">
        <v>647</v>
      </c>
      <c r="D15" s="148" t="str">
        <f>CONCATENATE(VLOOKUP(B15,Startlist!B:H,3,FALSE)," / ",VLOOKUP(B15,Startlist!B:H,4,FALSE))</f>
        <v>Janno Nuiamäe / Hendrik Soomre</v>
      </c>
      <c r="E15" s="147" t="str">
        <f>VLOOKUP(B15,Startlist!B:F,5,FALSE)</f>
        <v>EST</v>
      </c>
      <c r="F15" s="148" t="str">
        <f>VLOOKUP(B15,Startlist!B:H,7,FALSE)</f>
        <v>Nissan Sunny</v>
      </c>
      <c r="G15" s="149"/>
      <c r="H15" s="150"/>
    </row>
    <row r="16" spans="1:8" ht="15" customHeight="1">
      <c r="A16" s="145">
        <f>A15+1</f>
        <v>1</v>
      </c>
      <c r="B16" s="146">
        <v>71</v>
      </c>
      <c r="C16" s="147" t="s">
        <v>648</v>
      </c>
      <c r="D16" s="148" t="str">
        <f>CONCATENATE(VLOOKUP(B16,Startlist!B:H,3,FALSE)," / ",VLOOKUP(B16,Startlist!B:H,4,FALSE))</f>
        <v>Tarmo Peddai / Riin Peddai</v>
      </c>
      <c r="E16" s="147" t="str">
        <f>VLOOKUP(B16,Startlist!B:F,5,FALSE)</f>
        <v>EST</v>
      </c>
      <c r="F16" s="148" t="str">
        <f>VLOOKUP(B16,Startlist!B:H,7,FALSE)</f>
        <v>Vaz 21074</v>
      </c>
      <c r="G16" s="149" t="str">
        <f>VLOOKUP(B16,Results!B:Q,16,FALSE)</f>
        <v>29.16,9</v>
      </c>
      <c r="H16" s="150"/>
    </row>
    <row r="17" spans="1:8" ht="15" customHeight="1">
      <c r="A17" s="145">
        <f>A16+1</f>
        <v>2</v>
      </c>
      <c r="B17" s="146">
        <v>38</v>
      </c>
      <c r="C17" s="147" t="s">
        <v>648</v>
      </c>
      <c r="D17" s="148" t="str">
        <f>CONCATENATE(VLOOKUP(B17,Startlist!B:H,3,FALSE)," / ",VLOOKUP(B17,Startlist!B:H,4,FALSE))</f>
        <v>Rainer Meus / Elari Jallajas</v>
      </c>
      <c r="E17" s="147" t="str">
        <f>VLOOKUP(B17,Startlist!B:F,5,FALSE)</f>
        <v>EST</v>
      </c>
      <c r="F17" s="148" t="str">
        <f>VLOOKUP(B17,Startlist!B:H,7,FALSE)</f>
        <v>Lada 21073</v>
      </c>
      <c r="G17" s="149" t="str">
        <f>VLOOKUP(B17,Results!B:Q,16,FALSE)</f>
        <v>29.31,3</v>
      </c>
      <c r="H17" s="150"/>
    </row>
    <row r="18" spans="1:8" ht="15" customHeight="1">
      <c r="A18" s="145">
        <f>A17+1</f>
        <v>3</v>
      </c>
      <c r="B18" s="146">
        <v>84</v>
      </c>
      <c r="C18" s="147" t="s">
        <v>648</v>
      </c>
      <c r="D18" s="148" t="str">
        <f>CONCATENATE(VLOOKUP(B18,Startlist!B:H,3,FALSE)," / ",VLOOKUP(B18,Startlist!B:H,4,FALSE))</f>
        <v>Ruslan Pleshanov / Darja Antonova</v>
      </c>
      <c r="E18" s="147" t="str">
        <f>VLOOKUP(B18,Startlist!B:F,5,FALSE)</f>
        <v>EST</v>
      </c>
      <c r="F18" s="148" t="str">
        <f>VLOOKUP(B18,Startlist!B:H,7,FALSE)</f>
        <v>IZ 412</v>
      </c>
      <c r="G18" s="149" t="str">
        <f>VLOOKUP(B18,Results!B:Q,16,FALSE)</f>
        <v>30.13,0</v>
      </c>
      <c r="H18" s="150"/>
    </row>
    <row r="19" spans="1:8" ht="15" customHeight="1">
      <c r="A19" s="145">
        <f>A18+1</f>
        <v>4</v>
      </c>
      <c r="B19" s="146">
        <v>36</v>
      </c>
      <c r="C19" s="147" t="s">
        <v>648</v>
      </c>
      <c r="D19" s="148" t="str">
        <f>CONCATENATE(VLOOKUP(B19,Startlist!B:H,3,FALSE)," / ",VLOOKUP(B19,Startlist!B:H,4,FALSE))</f>
        <v>Kalle Kruusma / Tajo Truuver</v>
      </c>
      <c r="E19" s="147" t="str">
        <f>VLOOKUP(B19,Startlist!B:F,5,FALSE)</f>
        <v>EST</v>
      </c>
      <c r="F19" s="148" t="str">
        <f>VLOOKUP(B19,Startlist!B:H,7,FALSE)</f>
        <v>IZ 412</v>
      </c>
      <c r="G19" s="149" t="str">
        <f>VLOOKUP(B19,Results!B:Q,16,FALSE)</f>
        <v>31.42,5</v>
      </c>
      <c r="H19" s="150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F4" sqref="F4"/>
    </sheetView>
  </sheetViews>
  <sheetFormatPr defaultColWidth="9.140625" defaultRowHeight="12.75"/>
  <cols>
    <col min="1" max="1" width="10.7109375" style="0" customWidth="1"/>
    <col min="2" max="2" width="6.57421875" style="186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6" customWidth="1"/>
    <col min="7" max="7" width="27.421875" style="36" customWidth="1"/>
    <col min="8" max="8" width="13.140625" style="209" customWidth="1"/>
  </cols>
  <sheetData>
    <row r="1" spans="1:11" ht="12.75">
      <c r="A1" s="115"/>
      <c r="B1" s="170"/>
      <c r="C1" s="171"/>
      <c r="D1" s="115"/>
      <c r="F1" s="172"/>
      <c r="G1" s="172"/>
      <c r="H1" s="208"/>
      <c r="I1" s="115"/>
      <c r="J1" s="115"/>
      <c r="K1" s="115"/>
    </row>
    <row r="2" spans="1:11" ht="15.75">
      <c r="A2" s="115"/>
      <c r="B2" s="170"/>
      <c r="C2" s="171"/>
      <c r="D2" s="115"/>
      <c r="E2" s="1" t="str">
        <f>Startlist!$F2</f>
        <v>Lääne-Eesti Rahvaralli 2011</v>
      </c>
      <c r="F2" s="172"/>
      <c r="G2" s="172"/>
      <c r="H2" s="208"/>
      <c r="I2" s="115"/>
      <c r="J2" s="115"/>
      <c r="K2" s="115"/>
    </row>
    <row r="3" spans="1:11" ht="15">
      <c r="A3" s="115"/>
      <c r="B3" s="170"/>
      <c r="C3" s="171"/>
      <c r="D3" s="115"/>
      <c r="E3" s="67" t="str">
        <f>Startlist!$F3</f>
        <v>11.06.2011</v>
      </c>
      <c r="F3" s="172"/>
      <c r="G3" s="172"/>
      <c r="H3" s="208"/>
      <c r="I3" s="115"/>
      <c r="J3" s="115"/>
      <c r="K3" s="115"/>
    </row>
    <row r="4" spans="1:11" ht="15">
      <c r="A4" s="115"/>
      <c r="B4" s="170"/>
      <c r="C4" s="171"/>
      <c r="D4" s="115"/>
      <c r="E4" s="67" t="str">
        <f>Startlist!$F4</f>
        <v>Lääne maakond, Ridala vald</v>
      </c>
      <c r="F4" s="172"/>
      <c r="G4" s="172"/>
      <c r="H4" s="208"/>
      <c r="I4" s="115"/>
      <c r="J4" s="115"/>
      <c r="K4" s="115"/>
    </row>
    <row r="5" spans="1:11" ht="15">
      <c r="A5" s="115"/>
      <c r="B5" s="173" t="s">
        <v>650</v>
      </c>
      <c r="C5" s="171"/>
      <c r="D5" s="115"/>
      <c r="E5" s="115"/>
      <c r="F5" s="174"/>
      <c r="G5" s="172"/>
      <c r="H5" s="175"/>
      <c r="I5" s="115"/>
      <c r="J5" s="115"/>
      <c r="K5" s="115"/>
    </row>
    <row r="6" spans="1:11" ht="12.75" customHeight="1">
      <c r="A6" s="115"/>
      <c r="B6" s="173"/>
      <c r="C6" s="171"/>
      <c r="D6" s="115"/>
      <c r="E6" s="115"/>
      <c r="F6" s="174"/>
      <c r="G6" s="172"/>
      <c r="I6" s="115"/>
      <c r="J6" s="115"/>
      <c r="K6" s="115"/>
    </row>
    <row r="7" spans="1:11" s="183" customFormat="1" ht="12.75" customHeight="1">
      <c r="A7" s="176" t="s">
        <v>651</v>
      </c>
      <c r="B7" s="177" t="s">
        <v>223</v>
      </c>
      <c r="C7" s="178"/>
      <c r="D7" s="179"/>
      <c r="E7" s="179"/>
      <c r="F7" s="180"/>
      <c r="G7" s="181"/>
      <c r="H7" s="210">
        <v>10</v>
      </c>
      <c r="I7" s="182"/>
      <c r="J7" s="182"/>
      <c r="K7" s="182"/>
    </row>
    <row r="8" spans="1:11" ht="7.5" customHeight="1">
      <c r="A8" s="115"/>
      <c r="B8" s="170"/>
      <c r="C8" s="171"/>
      <c r="D8" s="115"/>
      <c r="E8" s="115"/>
      <c r="F8" s="172"/>
      <c r="G8" s="172"/>
      <c r="H8" s="208"/>
      <c r="I8" s="115"/>
      <c r="J8" s="115"/>
      <c r="K8" s="115"/>
    </row>
    <row r="9" spans="1:11" ht="12.75" customHeight="1">
      <c r="A9" s="115"/>
      <c r="B9" s="170">
        <v>36</v>
      </c>
      <c r="C9" s="171" t="s">
        <v>198</v>
      </c>
      <c r="D9" s="115" t="s">
        <v>221</v>
      </c>
      <c r="E9" s="115" t="s">
        <v>523</v>
      </c>
      <c r="F9" s="172" t="s">
        <v>204</v>
      </c>
      <c r="G9" s="172" t="s">
        <v>228</v>
      </c>
      <c r="H9" s="184">
        <v>6</v>
      </c>
      <c r="I9" s="115"/>
      <c r="J9" s="115"/>
      <c r="K9" s="115"/>
    </row>
    <row r="10" spans="1:11" ht="12.75" customHeight="1">
      <c r="A10" s="115"/>
      <c r="B10" s="170">
        <v>79</v>
      </c>
      <c r="C10" s="171" t="s">
        <v>198</v>
      </c>
      <c r="D10" s="115" t="s">
        <v>573</v>
      </c>
      <c r="E10" s="115" t="s">
        <v>574</v>
      </c>
      <c r="F10" s="172" t="s">
        <v>204</v>
      </c>
      <c r="G10" s="172" t="s">
        <v>575</v>
      </c>
      <c r="H10" s="184">
        <v>4</v>
      </c>
      <c r="I10" s="115"/>
      <c r="J10" s="115"/>
      <c r="K10" s="115"/>
    </row>
    <row r="11" spans="1:11" ht="12.75" customHeight="1">
      <c r="A11" s="115"/>
      <c r="B11" s="170">
        <v>86</v>
      </c>
      <c r="C11" s="171" t="s">
        <v>195</v>
      </c>
      <c r="D11" s="115" t="s">
        <v>595</v>
      </c>
      <c r="E11" s="115" t="s">
        <v>222</v>
      </c>
      <c r="F11" s="172" t="s">
        <v>204</v>
      </c>
      <c r="G11" s="172" t="s">
        <v>205</v>
      </c>
      <c r="H11" s="184" t="s">
        <v>652</v>
      </c>
      <c r="I11" s="115"/>
      <c r="J11" s="115"/>
      <c r="K11" s="115"/>
    </row>
    <row r="12" spans="1:11" ht="7.5" customHeight="1">
      <c r="A12" s="115"/>
      <c r="B12" s="170"/>
      <c r="C12" s="171"/>
      <c r="D12" s="115"/>
      <c r="E12" s="115"/>
      <c r="F12" s="172"/>
      <c r="G12" s="172"/>
      <c r="H12" s="208"/>
      <c r="I12" s="115"/>
      <c r="J12" s="115"/>
      <c r="K12" s="115"/>
    </row>
    <row r="13" spans="1:11" ht="7.5" customHeight="1">
      <c r="A13" s="115"/>
      <c r="B13" s="170"/>
      <c r="C13" s="171"/>
      <c r="D13" s="115"/>
      <c r="E13" s="115"/>
      <c r="F13" s="172"/>
      <c r="G13" s="172"/>
      <c r="H13" s="208"/>
      <c r="I13" s="115"/>
      <c r="J13" s="115"/>
      <c r="K13" s="115"/>
    </row>
    <row r="14" spans="1:11" ht="7.5" customHeight="1">
      <c r="A14" s="115"/>
      <c r="B14" s="170"/>
      <c r="C14" s="171"/>
      <c r="D14" s="115"/>
      <c r="E14" s="115"/>
      <c r="F14" s="172"/>
      <c r="G14" s="172"/>
      <c r="H14" s="208"/>
      <c r="I14" s="115"/>
      <c r="J14" s="115"/>
      <c r="K14" s="115"/>
    </row>
    <row r="15" spans="1:11" ht="12.75" customHeight="1">
      <c r="A15" s="115"/>
      <c r="B15" s="170"/>
      <c r="C15" s="171"/>
      <c r="D15" s="115"/>
      <c r="E15" s="115"/>
      <c r="F15" s="172"/>
      <c r="G15" s="172"/>
      <c r="H15" s="184"/>
      <c r="I15" s="115"/>
      <c r="J15" s="115"/>
      <c r="K15" s="115"/>
    </row>
    <row r="16" spans="1:11" ht="12.75" customHeight="1">
      <c r="A16" s="115"/>
      <c r="B16" s="170"/>
      <c r="C16" s="171"/>
      <c r="D16" s="115"/>
      <c r="E16" s="115"/>
      <c r="F16" s="172"/>
      <c r="G16" s="172"/>
      <c r="H16" s="185"/>
      <c r="I16" s="115"/>
      <c r="J16" s="115"/>
      <c r="K16" s="115"/>
    </row>
    <row r="17" spans="1:11" ht="12.75" customHeight="1">
      <c r="A17" s="115"/>
      <c r="B17" s="170"/>
      <c r="C17" s="171"/>
      <c r="D17" s="115"/>
      <c r="E17" s="115"/>
      <c r="F17" s="172"/>
      <c r="G17" s="172"/>
      <c r="H17" s="184"/>
      <c r="I17" s="115"/>
      <c r="J17" s="115"/>
      <c r="K17" s="115"/>
    </row>
    <row r="18" spans="1:11" ht="7.5" customHeight="1">
      <c r="A18" s="115"/>
      <c r="B18" s="170"/>
      <c r="C18" s="171"/>
      <c r="D18" s="115"/>
      <c r="E18" s="115"/>
      <c r="F18" s="172"/>
      <c r="G18" s="172"/>
      <c r="H18" s="208"/>
      <c r="I18" s="115"/>
      <c r="J18" s="115"/>
      <c r="K18" s="115"/>
    </row>
    <row r="19" spans="1:11" ht="12.75">
      <c r="A19" s="115"/>
      <c r="B19" s="170"/>
      <c r="C19" s="171"/>
      <c r="D19" s="115"/>
      <c r="E19" s="115"/>
      <c r="F19" s="172"/>
      <c r="G19" s="172"/>
      <c r="H19" s="208"/>
      <c r="I19" s="115"/>
      <c r="J19" s="115"/>
      <c r="K19" s="115"/>
    </row>
    <row r="20" spans="1:11" ht="12.75">
      <c r="A20" s="115"/>
      <c r="B20" s="170"/>
      <c r="C20" s="171"/>
      <c r="D20" s="115"/>
      <c r="E20" s="115"/>
      <c r="F20" s="172"/>
      <c r="G20" s="172"/>
      <c r="H20" s="208"/>
      <c r="I20" s="115"/>
      <c r="J20" s="115"/>
      <c r="K20" s="115"/>
    </row>
    <row r="21" spans="1:11" ht="12.75">
      <c r="A21" s="115"/>
      <c r="B21" s="170"/>
      <c r="C21" s="171"/>
      <c r="D21" s="115"/>
      <c r="E21" s="115"/>
      <c r="F21" s="172"/>
      <c r="G21" s="172"/>
      <c r="H21" s="208"/>
      <c r="I21" s="115"/>
      <c r="J21" s="115"/>
      <c r="K21" s="115"/>
    </row>
    <row r="22" spans="1:11" ht="12.75">
      <c r="A22" s="115"/>
      <c r="B22" s="170"/>
      <c r="C22" s="171"/>
      <c r="D22" s="115"/>
      <c r="E22" s="115"/>
      <c r="F22" s="172"/>
      <c r="G22" s="172"/>
      <c r="H22" s="208"/>
      <c r="I22" s="115"/>
      <c r="J22" s="115"/>
      <c r="K22" s="115"/>
    </row>
    <row r="23" spans="1:11" ht="12.75">
      <c r="A23" s="115"/>
      <c r="B23" s="170"/>
      <c r="C23" s="171"/>
      <c r="D23" s="115"/>
      <c r="E23" s="115"/>
      <c r="F23" s="172"/>
      <c r="G23" s="172"/>
      <c r="H23" s="208"/>
      <c r="I23" s="115"/>
      <c r="J23" s="115"/>
      <c r="K23" s="115"/>
    </row>
    <row r="24" spans="1:11" ht="12.75">
      <c r="A24" s="115"/>
      <c r="B24" s="170"/>
      <c r="C24" s="171"/>
      <c r="D24" s="115"/>
      <c r="E24" s="115"/>
      <c r="F24" s="172"/>
      <c r="G24" s="172"/>
      <c r="H24" s="208"/>
      <c r="I24" s="115"/>
      <c r="J24" s="115"/>
      <c r="K24" s="115"/>
    </row>
    <row r="25" spans="1:11" ht="12.75">
      <c r="A25" s="115"/>
      <c r="B25" s="170"/>
      <c r="C25" s="171"/>
      <c r="D25" s="115"/>
      <c r="E25" s="115"/>
      <c r="F25" s="172"/>
      <c r="G25" s="172"/>
      <c r="H25" s="208"/>
      <c r="I25" s="115"/>
      <c r="J25" s="115"/>
      <c r="K25" s="115"/>
    </row>
    <row r="26" spans="1:11" ht="12.75">
      <c r="A26" s="115"/>
      <c r="B26" s="170"/>
      <c r="C26" s="171"/>
      <c r="D26" s="115"/>
      <c r="E26" s="115"/>
      <c r="F26" s="172"/>
      <c r="G26" s="172"/>
      <c r="H26" s="208"/>
      <c r="I26" s="115"/>
      <c r="J26" s="115"/>
      <c r="K26" s="115"/>
    </row>
    <row r="27" spans="1:11" ht="12.75">
      <c r="A27" s="115"/>
      <c r="B27" s="170"/>
      <c r="C27" s="171"/>
      <c r="D27" s="115"/>
      <c r="E27" s="115"/>
      <c r="F27" s="172"/>
      <c r="G27" s="172"/>
      <c r="H27" s="208"/>
      <c r="I27" s="115"/>
      <c r="J27" s="115"/>
      <c r="K27" s="115"/>
    </row>
    <row r="28" spans="1:11" ht="12.75">
      <c r="A28" s="115"/>
      <c r="B28" s="170"/>
      <c r="C28" s="171"/>
      <c r="D28" s="115"/>
      <c r="E28" s="115"/>
      <c r="F28" s="172"/>
      <c r="G28" s="172"/>
      <c r="H28" s="208"/>
      <c r="I28" s="115"/>
      <c r="J28" s="115"/>
      <c r="K28" s="115"/>
    </row>
    <row r="29" spans="1:11" ht="12.75">
      <c r="A29" s="115"/>
      <c r="B29" s="170"/>
      <c r="C29" s="171"/>
      <c r="D29" s="115"/>
      <c r="E29" s="115"/>
      <c r="F29" s="172"/>
      <c r="G29" s="172"/>
      <c r="H29" s="208"/>
      <c r="I29" s="115"/>
      <c r="J29" s="115"/>
      <c r="K29" s="115"/>
    </row>
    <row r="30" spans="1:11" ht="12.75">
      <c r="A30" s="115"/>
      <c r="B30" s="170"/>
      <c r="C30" s="171"/>
      <c r="D30" s="115"/>
      <c r="E30" s="115"/>
      <c r="F30" s="172"/>
      <c r="G30" s="172"/>
      <c r="H30" s="208"/>
      <c r="I30" s="115"/>
      <c r="J30" s="115"/>
      <c r="K30" s="115"/>
    </row>
    <row r="31" spans="1:11" ht="12.75">
      <c r="A31" s="115"/>
      <c r="B31" s="170"/>
      <c r="C31" s="171"/>
      <c r="D31" s="115"/>
      <c r="E31" s="115"/>
      <c r="F31" s="172"/>
      <c r="G31" s="172"/>
      <c r="H31" s="208"/>
      <c r="I31" s="115"/>
      <c r="J31" s="115"/>
      <c r="K31" s="115"/>
    </row>
    <row r="32" spans="1:11" ht="12.75">
      <c r="A32" s="115"/>
      <c r="B32" s="170"/>
      <c r="C32" s="171"/>
      <c r="D32" s="115"/>
      <c r="E32" s="115"/>
      <c r="F32" s="172"/>
      <c r="G32" s="172"/>
      <c r="H32" s="208"/>
      <c r="I32" s="115"/>
      <c r="J32" s="115"/>
      <c r="K32" s="115"/>
    </row>
    <row r="33" spans="1:11" ht="12.75">
      <c r="A33" s="115"/>
      <c r="B33" s="170"/>
      <c r="C33" s="171"/>
      <c r="D33" s="115"/>
      <c r="E33" s="115"/>
      <c r="F33" s="172"/>
      <c r="G33" s="172"/>
      <c r="H33" s="208"/>
      <c r="I33" s="115"/>
      <c r="J33" s="115"/>
      <c r="K33" s="115"/>
    </row>
    <row r="34" spans="1:11" ht="12.75">
      <c r="A34" s="115"/>
      <c r="B34" s="170"/>
      <c r="C34" s="171"/>
      <c r="D34" s="115"/>
      <c r="E34" s="115"/>
      <c r="F34" s="172"/>
      <c r="G34" s="172"/>
      <c r="H34" s="208"/>
      <c r="I34" s="115"/>
      <c r="J34" s="115"/>
      <c r="K34" s="115"/>
    </row>
    <row r="35" spans="1:11" ht="12.75">
      <c r="A35" s="115"/>
      <c r="B35" s="170"/>
      <c r="C35" s="171"/>
      <c r="D35" s="115"/>
      <c r="E35" s="115"/>
      <c r="F35" s="172"/>
      <c r="G35" s="172"/>
      <c r="H35" s="208"/>
      <c r="I35" s="115"/>
      <c r="J35" s="115"/>
      <c r="K35" s="115"/>
    </row>
    <row r="36" spans="1:11" ht="12.75">
      <c r="A36" s="115"/>
      <c r="B36" s="170"/>
      <c r="C36" s="171"/>
      <c r="D36" s="115"/>
      <c r="E36" s="115"/>
      <c r="F36" s="172"/>
      <c r="G36" s="172"/>
      <c r="H36" s="208"/>
      <c r="I36" s="115"/>
      <c r="J36" s="115"/>
      <c r="K36" s="115"/>
    </row>
    <row r="37" spans="1:11" ht="12.75">
      <c r="A37" s="115"/>
      <c r="B37" s="170"/>
      <c r="C37" s="171"/>
      <c r="D37" s="115"/>
      <c r="E37" s="115"/>
      <c r="F37" s="172"/>
      <c r="G37" s="172"/>
      <c r="H37" s="208"/>
      <c r="I37" s="115"/>
      <c r="J37" s="115"/>
      <c r="K37" s="11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7" t="str">
        <f>Startlist!$F1</f>
        <v>  </v>
      </c>
    </row>
    <row r="2" ht="15.75">
      <c r="E2" s="1" t="str">
        <f>Startlist!$F2</f>
        <v>Lääne-Eesti Rahvaralli 2011</v>
      </c>
    </row>
    <row r="3" ht="15">
      <c r="E3" s="67" t="str">
        <f>Startlist!$F3</f>
        <v>11.06.2011</v>
      </c>
    </row>
    <row r="4" ht="15">
      <c r="E4" s="67" t="str">
        <f>Startlist!$F4</f>
        <v>Lääne maakond, Ridala vald</v>
      </c>
    </row>
    <row r="6" ht="15">
      <c r="A6" s="21" t="s">
        <v>481</v>
      </c>
    </row>
    <row r="7" spans="1:9" ht="12.75">
      <c r="A7" s="25" t="s">
        <v>178</v>
      </c>
      <c r="B7" s="22" t="s">
        <v>169</v>
      </c>
      <c r="C7" s="23" t="s">
        <v>170</v>
      </c>
      <c r="D7" s="24" t="s">
        <v>171</v>
      </c>
      <c r="E7" s="24" t="s">
        <v>173</v>
      </c>
      <c r="F7" s="23" t="s">
        <v>181</v>
      </c>
      <c r="G7" s="23" t="s">
        <v>182</v>
      </c>
      <c r="H7" s="131" t="s">
        <v>179</v>
      </c>
      <c r="I7" s="132" t="s">
        <v>180</v>
      </c>
    </row>
    <row r="8" spans="1:9" ht="15" customHeight="1">
      <c r="A8" s="134" t="s">
        <v>948</v>
      </c>
      <c r="B8" s="112" t="s">
        <v>163</v>
      </c>
      <c r="C8" s="113" t="s">
        <v>425</v>
      </c>
      <c r="D8" s="113" t="s">
        <v>426</v>
      </c>
      <c r="E8" s="113" t="s">
        <v>427</v>
      </c>
      <c r="F8" s="113" t="s">
        <v>949</v>
      </c>
      <c r="G8" s="113" t="s">
        <v>950</v>
      </c>
      <c r="H8" s="135" t="s">
        <v>786</v>
      </c>
      <c r="I8" s="110" t="s">
        <v>786</v>
      </c>
    </row>
    <row r="9" spans="1:9" ht="15" customHeight="1">
      <c r="A9" s="195" t="s">
        <v>1384</v>
      </c>
      <c r="B9" s="196" t="s">
        <v>195</v>
      </c>
      <c r="C9" s="197" t="s">
        <v>509</v>
      </c>
      <c r="D9" s="197" t="s">
        <v>627</v>
      </c>
      <c r="E9" s="197" t="s">
        <v>510</v>
      </c>
      <c r="F9" s="197" t="s">
        <v>1385</v>
      </c>
      <c r="G9" s="197" t="s">
        <v>1386</v>
      </c>
      <c r="H9" s="198" t="s">
        <v>1387</v>
      </c>
      <c r="I9" s="199" t="s">
        <v>1387</v>
      </c>
    </row>
    <row r="10" spans="1:9" ht="15" customHeight="1">
      <c r="A10" s="134" t="s">
        <v>951</v>
      </c>
      <c r="B10" s="112" t="s">
        <v>163</v>
      </c>
      <c r="C10" s="113" t="s">
        <v>443</v>
      </c>
      <c r="D10" s="113" t="s">
        <v>631</v>
      </c>
      <c r="E10" s="113" t="s">
        <v>427</v>
      </c>
      <c r="F10" s="113" t="s">
        <v>952</v>
      </c>
      <c r="G10" s="113" t="s">
        <v>953</v>
      </c>
      <c r="H10" s="135" t="s">
        <v>808</v>
      </c>
      <c r="I10" s="110" t="s">
        <v>808</v>
      </c>
    </row>
    <row r="11" spans="1:9" ht="15" customHeight="1">
      <c r="A11" s="134" t="s">
        <v>1474</v>
      </c>
      <c r="B11" s="112" t="s">
        <v>195</v>
      </c>
      <c r="C11" s="113" t="s">
        <v>407</v>
      </c>
      <c r="D11" s="113" t="s">
        <v>408</v>
      </c>
      <c r="E11" s="113" t="s">
        <v>381</v>
      </c>
      <c r="F11" s="113" t="s">
        <v>1475</v>
      </c>
      <c r="G11" s="113" t="s">
        <v>981</v>
      </c>
      <c r="H11" s="135" t="s">
        <v>920</v>
      </c>
      <c r="I11" s="110" t="s">
        <v>920</v>
      </c>
    </row>
    <row r="12" spans="1:9" ht="15" customHeight="1">
      <c r="A12" s="134" t="s">
        <v>954</v>
      </c>
      <c r="B12" s="112" t="s">
        <v>196</v>
      </c>
      <c r="C12" s="113" t="s">
        <v>336</v>
      </c>
      <c r="D12" s="113" t="s">
        <v>472</v>
      </c>
      <c r="E12" s="113" t="s">
        <v>333</v>
      </c>
      <c r="F12" s="113" t="s">
        <v>952</v>
      </c>
      <c r="G12" s="113" t="s">
        <v>955</v>
      </c>
      <c r="H12" s="135" t="s">
        <v>899</v>
      </c>
      <c r="I12" s="110" t="s">
        <v>899</v>
      </c>
    </row>
    <row r="13" spans="1:9" ht="15" customHeight="1">
      <c r="A13" s="134" t="s">
        <v>1476</v>
      </c>
      <c r="B13" s="112" t="s">
        <v>163</v>
      </c>
      <c r="C13" s="113" t="s">
        <v>437</v>
      </c>
      <c r="D13" s="113" t="s">
        <v>480</v>
      </c>
      <c r="E13" s="113" t="s">
        <v>427</v>
      </c>
      <c r="F13" s="113" t="s">
        <v>1475</v>
      </c>
      <c r="G13" s="113" t="s">
        <v>950</v>
      </c>
      <c r="H13" s="135" t="s">
        <v>786</v>
      </c>
      <c r="I13" s="110" t="s">
        <v>786</v>
      </c>
    </row>
    <row r="14" spans="1:9" ht="15" customHeight="1">
      <c r="A14" s="190" t="s">
        <v>956</v>
      </c>
      <c r="B14" s="191" t="s">
        <v>162</v>
      </c>
      <c r="C14" s="192" t="s">
        <v>308</v>
      </c>
      <c r="D14" s="192" t="s">
        <v>632</v>
      </c>
      <c r="E14" s="192" t="s">
        <v>310</v>
      </c>
      <c r="F14" s="192" t="s">
        <v>952</v>
      </c>
      <c r="G14" s="192" t="s">
        <v>957</v>
      </c>
      <c r="H14" s="193" t="s">
        <v>920</v>
      </c>
      <c r="I14" s="194" t="s">
        <v>920</v>
      </c>
    </row>
    <row r="15" spans="1:9" ht="15" customHeight="1">
      <c r="A15" s="190" t="s">
        <v>958</v>
      </c>
      <c r="B15" s="191" t="s">
        <v>198</v>
      </c>
      <c r="C15" s="192" t="s">
        <v>221</v>
      </c>
      <c r="D15" s="192" t="s">
        <v>523</v>
      </c>
      <c r="E15" s="192" t="s">
        <v>228</v>
      </c>
      <c r="F15" s="192" t="s">
        <v>952</v>
      </c>
      <c r="G15" s="192" t="s">
        <v>959</v>
      </c>
      <c r="H15" s="193" t="s">
        <v>917</v>
      </c>
      <c r="I15" s="194"/>
    </row>
    <row r="16" spans="1:9" ht="15" customHeight="1">
      <c r="A16" s="203"/>
      <c r="B16" s="200"/>
      <c r="C16" s="201"/>
      <c r="D16" s="201"/>
      <c r="E16" s="201"/>
      <c r="F16" s="201" t="s">
        <v>1687</v>
      </c>
      <c r="G16" s="201" t="s">
        <v>966</v>
      </c>
      <c r="H16" s="202" t="s">
        <v>899</v>
      </c>
      <c r="I16" s="204"/>
    </row>
    <row r="17" spans="1:9" ht="15" customHeight="1">
      <c r="A17" s="203"/>
      <c r="B17" s="200"/>
      <c r="C17" s="201"/>
      <c r="D17" s="201"/>
      <c r="E17" s="201"/>
      <c r="F17" s="201" t="s">
        <v>1473</v>
      </c>
      <c r="G17" s="201" t="s">
        <v>953</v>
      </c>
      <c r="H17" s="202" t="s">
        <v>808</v>
      </c>
      <c r="I17" s="204" t="s">
        <v>920</v>
      </c>
    </row>
    <row r="18" spans="1:9" ht="15" customHeight="1">
      <c r="A18" s="190" t="s">
        <v>960</v>
      </c>
      <c r="B18" s="191" t="s">
        <v>198</v>
      </c>
      <c r="C18" s="192" t="s">
        <v>235</v>
      </c>
      <c r="D18" s="192" t="s">
        <v>236</v>
      </c>
      <c r="E18" s="192" t="s">
        <v>524</v>
      </c>
      <c r="F18" s="192" t="s">
        <v>952</v>
      </c>
      <c r="G18" s="192" t="s">
        <v>953</v>
      </c>
      <c r="H18" s="193" t="s">
        <v>808</v>
      </c>
      <c r="I18" s="194"/>
    </row>
    <row r="19" spans="1:9" ht="15" customHeight="1">
      <c r="A19" s="195"/>
      <c r="B19" s="196"/>
      <c r="C19" s="197"/>
      <c r="D19" s="197"/>
      <c r="E19" s="197"/>
      <c r="F19" s="197" t="s">
        <v>1473</v>
      </c>
      <c r="G19" s="197" t="s">
        <v>950</v>
      </c>
      <c r="H19" s="198" t="s">
        <v>786</v>
      </c>
      <c r="I19" s="199" t="s">
        <v>930</v>
      </c>
    </row>
    <row r="20" spans="1:9" ht="15" customHeight="1">
      <c r="A20" s="195" t="s">
        <v>961</v>
      </c>
      <c r="B20" s="196" t="s">
        <v>195</v>
      </c>
      <c r="C20" s="197" t="s">
        <v>386</v>
      </c>
      <c r="D20" s="197" t="s">
        <v>477</v>
      </c>
      <c r="E20" s="197" t="s">
        <v>205</v>
      </c>
      <c r="F20" s="197" t="s">
        <v>962</v>
      </c>
      <c r="G20" s="197" t="s">
        <v>955</v>
      </c>
      <c r="H20" s="198" t="s">
        <v>899</v>
      </c>
      <c r="I20" s="199" t="s">
        <v>899</v>
      </c>
    </row>
    <row r="21" spans="1:9" ht="15" customHeight="1">
      <c r="A21" s="190" t="s">
        <v>963</v>
      </c>
      <c r="B21" s="191" t="s">
        <v>195</v>
      </c>
      <c r="C21" s="192" t="s">
        <v>389</v>
      </c>
      <c r="D21" s="192" t="s">
        <v>390</v>
      </c>
      <c r="E21" s="192" t="s">
        <v>216</v>
      </c>
      <c r="F21" s="192" t="s">
        <v>952</v>
      </c>
      <c r="G21" s="192" t="s">
        <v>964</v>
      </c>
      <c r="H21" s="193" t="s">
        <v>786</v>
      </c>
      <c r="I21" s="194" t="s">
        <v>786</v>
      </c>
    </row>
    <row r="22" spans="1:9" ht="15" customHeight="1">
      <c r="A22" s="190" t="s">
        <v>965</v>
      </c>
      <c r="B22" s="191" t="s">
        <v>196</v>
      </c>
      <c r="C22" s="192" t="s">
        <v>526</v>
      </c>
      <c r="D22" s="192" t="s">
        <v>527</v>
      </c>
      <c r="E22" s="192" t="s">
        <v>211</v>
      </c>
      <c r="F22" s="192" t="s">
        <v>952</v>
      </c>
      <c r="G22" s="192" t="s">
        <v>964</v>
      </c>
      <c r="H22" s="193" t="s">
        <v>786</v>
      </c>
      <c r="I22" s="194"/>
    </row>
    <row r="23" spans="1:9" ht="15" customHeight="1">
      <c r="A23" s="195"/>
      <c r="B23" s="196"/>
      <c r="C23" s="197"/>
      <c r="D23" s="197"/>
      <c r="E23" s="197"/>
      <c r="F23" s="197" t="s">
        <v>949</v>
      </c>
      <c r="G23" s="197" t="s">
        <v>966</v>
      </c>
      <c r="H23" s="198" t="s">
        <v>899</v>
      </c>
      <c r="I23" s="199" t="s">
        <v>920</v>
      </c>
    </row>
    <row r="24" spans="1:9" ht="15" customHeight="1">
      <c r="A24" s="195" t="s">
        <v>967</v>
      </c>
      <c r="B24" s="196" t="s">
        <v>162</v>
      </c>
      <c r="C24" s="197" t="s">
        <v>317</v>
      </c>
      <c r="D24" s="197" t="s">
        <v>634</v>
      </c>
      <c r="E24" s="197" t="s">
        <v>216</v>
      </c>
      <c r="F24" s="197" t="s">
        <v>952</v>
      </c>
      <c r="G24" s="197" t="s">
        <v>953</v>
      </c>
      <c r="H24" s="198" t="s">
        <v>808</v>
      </c>
      <c r="I24" s="199" t="s">
        <v>808</v>
      </c>
    </row>
    <row r="25" spans="1:9" ht="15" customHeight="1">
      <c r="A25" s="134" t="s">
        <v>968</v>
      </c>
      <c r="B25" s="112" t="s">
        <v>164</v>
      </c>
      <c r="C25" s="113" t="s">
        <v>275</v>
      </c>
      <c r="D25" s="113" t="s">
        <v>276</v>
      </c>
      <c r="E25" s="113" t="s">
        <v>255</v>
      </c>
      <c r="F25" s="113" t="s">
        <v>952</v>
      </c>
      <c r="G25" s="113" t="s">
        <v>955</v>
      </c>
      <c r="H25" s="135" t="s">
        <v>899</v>
      </c>
      <c r="I25" s="110" t="s">
        <v>899</v>
      </c>
    </row>
    <row r="26" spans="1:9" ht="15" customHeight="1">
      <c r="A26" s="134" t="s">
        <v>969</v>
      </c>
      <c r="B26" s="112" t="s">
        <v>195</v>
      </c>
      <c r="C26" s="113" t="s">
        <v>531</v>
      </c>
      <c r="D26" s="113" t="s">
        <v>532</v>
      </c>
      <c r="E26" s="113" t="s">
        <v>381</v>
      </c>
      <c r="F26" s="113" t="s">
        <v>952</v>
      </c>
      <c r="G26" s="113" t="s">
        <v>953</v>
      </c>
      <c r="H26" s="135" t="s">
        <v>808</v>
      </c>
      <c r="I26" s="110" t="s">
        <v>808</v>
      </c>
    </row>
    <row r="27" spans="1:9" ht="15" customHeight="1">
      <c r="A27" s="134" t="s">
        <v>970</v>
      </c>
      <c r="B27" s="112" t="s">
        <v>195</v>
      </c>
      <c r="C27" s="113" t="s">
        <v>635</v>
      </c>
      <c r="D27" s="113" t="s">
        <v>636</v>
      </c>
      <c r="E27" s="113" t="s">
        <v>637</v>
      </c>
      <c r="F27" s="113" t="s">
        <v>952</v>
      </c>
      <c r="G27" s="113" t="s">
        <v>953</v>
      </c>
      <c r="H27" s="135" t="s">
        <v>808</v>
      </c>
      <c r="I27" s="110" t="s">
        <v>808</v>
      </c>
    </row>
    <row r="28" spans="1:9" ht="15" customHeight="1">
      <c r="A28" s="134" t="s">
        <v>971</v>
      </c>
      <c r="B28" s="112" t="s">
        <v>195</v>
      </c>
      <c r="C28" s="113" t="s">
        <v>542</v>
      </c>
      <c r="D28" s="113" t="s">
        <v>543</v>
      </c>
      <c r="E28" s="113" t="s">
        <v>205</v>
      </c>
      <c r="F28" s="113" t="s">
        <v>952</v>
      </c>
      <c r="G28" s="113" t="s">
        <v>966</v>
      </c>
      <c r="H28" s="135" t="s">
        <v>899</v>
      </c>
      <c r="I28" s="110" t="s">
        <v>899</v>
      </c>
    </row>
    <row r="29" spans="1:9" ht="15" customHeight="1">
      <c r="A29" s="134" t="s">
        <v>972</v>
      </c>
      <c r="B29" s="112" t="s">
        <v>195</v>
      </c>
      <c r="C29" s="113" t="s">
        <v>544</v>
      </c>
      <c r="D29" s="113" t="s">
        <v>545</v>
      </c>
      <c r="E29" s="113" t="s">
        <v>546</v>
      </c>
      <c r="F29" s="113" t="s">
        <v>952</v>
      </c>
      <c r="G29" s="113" t="s">
        <v>955</v>
      </c>
      <c r="H29" s="135" t="s">
        <v>899</v>
      </c>
      <c r="I29" s="110" t="s">
        <v>899</v>
      </c>
    </row>
    <row r="30" spans="1:9" ht="15" customHeight="1">
      <c r="A30" s="134" t="s">
        <v>973</v>
      </c>
      <c r="B30" s="112" t="s">
        <v>196</v>
      </c>
      <c r="C30" s="113" t="s">
        <v>547</v>
      </c>
      <c r="D30" s="113" t="s">
        <v>548</v>
      </c>
      <c r="E30" s="113" t="s">
        <v>333</v>
      </c>
      <c r="F30" s="113" t="s">
        <v>952</v>
      </c>
      <c r="G30" s="113" t="s">
        <v>953</v>
      </c>
      <c r="H30" s="135" t="s">
        <v>808</v>
      </c>
      <c r="I30" s="110" t="s">
        <v>808</v>
      </c>
    </row>
    <row r="31" spans="1:9" ht="15" customHeight="1">
      <c r="A31" s="134" t="s">
        <v>974</v>
      </c>
      <c r="B31" s="112" t="s">
        <v>195</v>
      </c>
      <c r="C31" s="113" t="s">
        <v>549</v>
      </c>
      <c r="D31" s="113" t="s">
        <v>550</v>
      </c>
      <c r="E31" s="113" t="s">
        <v>216</v>
      </c>
      <c r="F31" s="113" t="s">
        <v>952</v>
      </c>
      <c r="G31" s="113" t="s">
        <v>953</v>
      </c>
      <c r="H31" s="135" t="s">
        <v>808</v>
      </c>
      <c r="I31" s="110" t="s">
        <v>808</v>
      </c>
    </row>
    <row r="32" spans="1:9" ht="15" customHeight="1">
      <c r="A32" s="134" t="s">
        <v>975</v>
      </c>
      <c r="B32" s="112" t="s">
        <v>196</v>
      </c>
      <c r="C32" s="113" t="s">
        <v>339</v>
      </c>
      <c r="D32" s="113" t="s">
        <v>475</v>
      </c>
      <c r="E32" s="113" t="s">
        <v>211</v>
      </c>
      <c r="F32" s="113" t="s">
        <v>952</v>
      </c>
      <c r="G32" s="113" t="s">
        <v>953</v>
      </c>
      <c r="H32" s="135" t="s">
        <v>808</v>
      </c>
      <c r="I32" s="110" t="s">
        <v>808</v>
      </c>
    </row>
    <row r="33" spans="1:9" ht="15" customHeight="1">
      <c r="A33" s="134" t="s">
        <v>976</v>
      </c>
      <c r="B33" s="112" t="s">
        <v>196</v>
      </c>
      <c r="C33" s="113" t="s">
        <v>551</v>
      </c>
      <c r="D33" s="113" t="s">
        <v>552</v>
      </c>
      <c r="E33" s="113" t="s">
        <v>211</v>
      </c>
      <c r="F33" s="113" t="s">
        <v>952</v>
      </c>
      <c r="G33" s="113" t="s">
        <v>955</v>
      </c>
      <c r="H33" s="135" t="s">
        <v>899</v>
      </c>
      <c r="I33" s="110" t="s">
        <v>899</v>
      </c>
    </row>
    <row r="34" spans="1:9" ht="15" customHeight="1">
      <c r="A34" s="190" t="s">
        <v>977</v>
      </c>
      <c r="B34" s="191" t="s">
        <v>199</v>
      </c>
      <c r="C34" s="192" t="s">
        <v>554</v>
      </c>
      <c r="D34" s="192" t="s">
        <v>555</v>
      </c>
      <c r="E34" s="192" t="s">
        <v>556</v>
      </c>
      <c r="F34" s="192" t="s">
        <v>949</v>
      </c>
      <c r="G34" s="192" t="s">
        <v>966</v>
      </c>
      <c r="H34" s="193" t="s">
        <v>899</v>
      </c>
      <c r="I34" s="194" t="s">
        <v>899</v>
      </c>
    </row>
    <row r="35" spans="1:9" ht="15" customHeight="1">
      <c r="A35" s="190" t="s">
        <v>978</v>
      </c>
      <c r="B35" s="191" t="s">
        <v>195</v>
      </c>
      <c r="C35" s="192" t="s">
        <v>557</v>
      </c>
      <c r="D35" s="192" t="s">
        <v>558</v>
      </c>
      <c r="E35" s="192" t="s">
        <v>559</v>
      </c>
      <c r="F35" s="192" t="s">
        <v>952</v>
      </c>
      <c r="G35" s="192" t="s">
        <v>953</v>
      </c>
      <c r="H35" s="193" t="s">
        <v>808</v>
      </c>
      <c r="I35" s="194"/>
    </row>
    <row r="36" spans="1:9" ht="15" customHeight="1">
      <c r="A36" s="195"/>
      <c r="B36" s="196"/>
      <c r="C36" s="197"/>
      <c r="D36" s="197"/>
      <c r="E36" s="197"/>
      <c r="F36" s="197" t="s">
        <v>949</v>
      </c>
      <c r="G36" s="197" t="s">
        <v>950</v>
      </c>
      <c r="H36" s="198" t="s">
        <v>786</v>
      </c>
      <c r="I36" s="199" t="s">
        <v>930</v>
      </c>
    </row>
    <row r="37" spans="1:9" ht="15" customHeight="1">
      <c r="A37" s="190" t="s">
        <v>979</v>
      </c>
      <c r="B37" s="191" t="s">
        <v>162</v>
      </c>
      <c r="C37" s="192" t="s">
        <v>299</v>
      </c>
      <c r="D37" s="192" t="s">
        <v>300</v>
      </c>
      <c r="E37" s="192" t="s">
        <v>310</v>
      </c>
      <c r="F37" s="192" t="s">
        <v>949</v>
      </c>
      <c r="G37" s="192" t="s">
        <v>959</v>
      </c>
      <c r="H37" s="193" t="s">
        <v>917</v>
      </c>
      <c r="I37" s="194"/>
    </row>
    <row r="38" spans="1:9" ht="15" customHeight="1">
      <c r="A38" s="203"/>
      <c r="B38" s="200"/>
      <c r="C38" s="201"/>
      <c r="D38" s="201"/>
      <c r="E38" s="201"/>
      <c r="F38" s="201" t="s">
        <v>980</v>
      </c>
      <c r="G38" s="201" t="s">
        <v>981</v>
      </c>
      <c r="H38" s="202" t="s">
        <v>920</v>
      </c>
      <c r="I38" s="204"/>
    </row>
    <row r="39" spans="1:9" ht="15" customHeight="1">
      <c r="A39" s="195"/>
      <c r="B39" s="196"/>
      <c r="C39" s="197"/>
      <c r="D39" s="197"/>
      <c r="E39" s="197"/>
      <c r="F39" s="197" t="s">
        <v>1687</v>
      </c>
      <c r="G39" s="197" t="s">
        <v>966</v>
      </c>
      <c r="H39" s="198" t="s">
        <v>899</v>
      </c>
      <c r="I39" s="199" t="s">
        <v>938</v>
      </c>
    </row>
    <row r="40" spans="1:9" ht="15" customHeight="1">
      <c r="A40" s="190" t="s">
        <v>1688</v>
      </c>
      <c r="B40" s="191" t="s">
        <v>164</v>
      </c>
      <c r="C40" s="192" t="s">
        <v>244</v>
      </c>
      <c r="D40" s="192" t="s">
        <v>473</v>
      </c>
      <c r="E40" s="192" t="s">
        <v>245</v>
      </c>
      <c r="F40" s="192" t="s">
        <v>1687</v>
      </c>
      <c r="G40" s="192" t="s">
        <v>966</v>
      </c>
      <c r="H40" s="193" t="s">
        <v>899</v>
      </c>
      <c r="I40" s="194"/>
    </row>
    <row r="41" spans="1:9" ht="15" customHeight="1">
      <c r="A41" s="195"/>
      <c r="B41" s="196"/>
      <c r="C41" s="197"/>
      <c r="D41" s="197"/>
      <c r="E41" s="197"/>
      <c r="F41" s="197" t="s">
        <v>1689</v>
      </c>
      <c r="G41" s="197" t="s">
        <v>1690</v>
      </c>
      <c r="H41" s="198" t="s">
        <v>1691</v>
      </c>
      <c r="I41" s="199" t="s">
        <v>1692</v>
      </c>
    </row>
    <row r="42" spans="1:9" ht="15" customHeight="1">
      <c r="A42" s="195" t="s">
        <v>982</v>
      </c>
      <c r="B42" s="196" t="s">
        <v>162</v>
      </c>
      <c r="C42" s="197" t="s">
        <v>560</v>
      </c>
      <c r="D42" s="197" t="s">
        <v>561</v>
      </c>
      <c r="E42" s="197" t="s">
        <v>319</v>
      </c>
      <c r="F42" s="197" t="s">
        <v>962</v>
      </c>
      <c r="G42" s="197" t="s">
        <v>966</v>
      </c>
      <c r="H42" s="198" t="s">
        <v>899</v>
      </c>
      <c r="I42" s="199" t="s">
        <v>899</v>
      </c>
    </row>
    <row r="43" spans="1:9" ht="15" customHeight="1">
      <c r="A43" s="190" t="s">
        <v>983</v>
      </c>
      <c r="B43" s="191" t="s">
        <v>164</v>
      </c>
      <c r="C43" s="192" t="s">
        <v>258</v>
      </c>
      <c r="D43" s="192" t="s">
        <v>259</v>
      </c>
      <c r="E43" s="192" t="s">
        <v>255</v>
      </c>
      <c r="F43" s="192" t="s">
        <v>949</v>
      </c>
      <c r="G43" s="192" t="s">
        <v>966</v>
      </c>
      <c r="H43" s="193" t="s">
        <v>899</v>
      </c>
      <c r="I43" s="194" t="s">
        <v>899</v>
      </c>
    </row>
    <row r="44" spans="1:9" ht="15" customHeight="1">
      <c r="A44" s="190" t="s">
        <v>984</v>
      </c>
      <c r="B44" s="191" t="s">
        <v>164</v>
      </c>
      <c r="C44" s="192" t="s">
        <v>240</v>
      </c>
      <c r="D44" s="192" t="s">
        <v>241</v>
      </c>
      <c r="E44" s="192" t="s">
        <v>228</v>
      </c>
      <c r="F44" s="192" t="s">
        <v>952</v>
      </c>
      <c r="G44" s="192" t="s">
        <v>955</v>
      </c>
      <c r="H44" s="193" t="s">
        <v>899</v>
      </c>
      <c r="I44" s="194"/>
    </row>
    <row r="45" spans="1:9" ht="15" customHeight="1">
      <c r="A45" s="195"/>
      <c r="B45" s="196"/>
      <c r="C45" s="197"/>
      <c r="D45" s="197"/>
      <c r="E45" s="197"/>
      <c r="F45" s="197" t="s">
        <v>949</v>
      </c>
      <c r="G45" s="197" t="s">
        <v>966</v>
      </c>
      <c r="H45" s="198" t="s">
        <v>899</v>
      </c>
      <c r="I45" s="199" t="s">
        <v>786</v>
      </c>
    </row>
    <row r="46" spans="1:9" ht="15" customHeight="1">
      <c r="A46" s="203" t="s">
        <v>985</v>
      </c>
      <c r="B46" s="200" t="s">
        <v>198</v>
      </c>
      <c r="C46" s="201" t="s">
        <v>573</v>
      </c>
      <c r="D46" s="201" t="s">
        <v>574</v>
      </c>
      <c r="E46" s="201" t="s">
        <v>575</v>
      </c>
      <c r="F46" s="201" t="s">
        <v>952</v>
      </c>
      <c r="G46" s="201" t="s">
        <v>953</v>
      </c>
      <c r="H46" s="202" t="s">
        <v>808</v>
      </c>
      <c r="I46" s="204" t="s">
        <v>808</v>
      </c>
    </row>
    <row r="47" spans="1:9" ht="15" customHeight="1">
      <c r="A47" s="190" t="s">
        <v>986</v>
      </c>
      <c r="B47" s="191" t="s">
        <v>196</v>
      </c>
      <c r="C47" s="192" t="s">
        <v>581</v>
      </c>
      <c r="D47" s="192" t="s">
        <v>582</v>
      </c>
      <c r="E47" s="192" t="s">
        <v>211</v>
      </c>
      <c r="F47" s="192" t="s">
        <v>952</v>
      </c>
      <c r="G47" s="192" t="s">
        <v>987</v>
      </c>
      <c r="H47" s="193" t="s">
        <v>938</v>
      </c>
      <c r="I47" s="194"/>
    </row>
    <row r="48" spans="1:9" ht="15" customHeight="1">
      <c r="A48" s="203"/>
      <c r="B48" s="200"/>
      <c r="C48" s="201"/>
      <c r="D48" s="201"/>
      <c r="E48" s="201"/>
      <c r="F48" s="201" t="s">
        <v>1388</v>
      </c>
      <c r="G48" s="201" t="s">
        <v>966</v>
      </c>
      <c r="H48" s="202" t="s">
        <v>899</v>
      </c>
      <c r="I48" s="204"/>
    </row>
    <row r="49" spans="1:9" ht="15" customHeight="1">
      <c r="A49" s="203"/>
      <c r="B49" s="200"/>
      <c r="C49" s="201"/>
      <c r="D49" s="201"/>
      <c r="E49" s="201"/>
      <c r="F49" s="201" t="s">
        <v>1385</v>
      </c>
      <c r="G49" s="201" t="s">
        <v>955</v>
      </c>
      <c r="H49" s="202" t="s">
        <v>899</v>
      </c>
      <c r="I49" s="204"/>
    </row>
    <row r="50" spans="1:9" ht="15" customHeight="1">
      <c r="A50" s="203"/>
      <c r="B50" s="200"/>
      <c r="C50" s="201"/>
      <c r="D50" s="201"/>
      <c r="E50" s="201"/>
      <c r="F50" s="201" t="s">
        <v>1389</v>
      </c>
      <c r="G50" s="201" t="s">
        <v>950</v>
      </c>
      <c r="H50" s="202" t="s">
        <v>786</v>
      </c>
      <c r="I50" s="204"/>
    </row>
    <row r="51" spans="1:9" ht="15" customHeight="1">
      <c r="A51" s="203"/>
      <c r="B51" s="200"/>
      <c r="C51" s="201"/>
      <c r="D51" s="201"/>
      <c r="E51" s="201"/>
      <c r="F51" s="201" t="s">
        <v>1390</v>
      </c>
      <c r="G51" s="201" t="s">
        <v>966</v>
      </c>
      <c r="H51" s="202" t="s">
        <v>899</v>
      </c>
      <c r="I51" s="204" t="s">
        <v>1375</v>
      </c>
    </row>
    <row r="52" spans="1:9" ht="15" customHeight="1">
      <c r="A52" s="190" t="s">
        <v>988</v>
      </c>
      <c r="B52" s="191" t="s">
        <v>196</v>
      </c>
      <c r="C52" s="192" t="s">
        <v>585</v>
      </c>
      <c r="D52" s="192" t="s">
        <v>586</v>
      </c>
      <c r="E52" s="192" t="s">
        <v>587</v>
      </c>
      <c r="F52" s="192" t="s">
        <v>952</v>
      </c>
      <c r="G52" s="192" t="s">
        <v>989</v>
      </c>
      <c r="H52" s="193" t="s">
        <v>935</v>
      </c>
      <c r="I52" s="194"/>
    </row>
    <row r="53" spans="1:9" ht="15" customHeight="1">
      <c r="A53" s="195"/>
      <c r="B53" s="196"/>
      <c r="C53" s="197"/>
      <c r="D53" s="197"/>
      <c r="E53" s="197"/>
      <c r="F53" s="197" t="s">
        <v>949</v>
      </c>
      <c r="G53" s="197" t="s">
        <v>966</v>
      </c>
      <c r="H53" s="198" t="s">
        <v>899</v>
      </c>
      <c r="I53" s="199" t="s">
        <v>938</v>
      </c>
    </row>
    <row r="54" spans="1:9" ht="15" customHeight="1">
      <c r="A54" s="195" t="s">
        <v>1391</v>
      </c>
      <c r="B54" s="196" t="s">
        <v>198</v>
      </c>
      <c r="C54" s="197" t="s">
        <v>226</v>
      </c>
      <c r="D54" s="197" t="s">
        <v>592</v>
      </c>
      <c r="E54" s="197" t="s">
        <v>228</v>
      </c>
      <c r="F54" s="197" t="s">
        <v>1385</v>
      </c>
      <c r="G54" s="197" t="s">
        <v>959</v>
      </c>
      <c r="H54" s="198" t="s">
        <v>917</v>
      </c>
      <c r="I54" s="199" t="s">
        <v>917</v>
      </c>
    </row>
    <row r="55" spans="1:9" ht="15" customHeight="1">
      <c r="A55" s="134" t="s">
        <v>990</v>
      </c>
      <c r="B55" s="112" t="s">
        <v>195</v>
      </c>
      <c r="C55" s="113" t="s">
        <v>595</v>
      </c>
      <c r="D55" s="113" t="s">
        <v>222</v>
      </c>
      <c r="E55" s="113" t="s">
        <v>205</v>
      </c>
      <c r="F55" s="113" t="s">
        <v>952</v>
      </c>
      <c r="G55" s="113" t="s">
        <v>959</v>
      </c>
      <c r="H55" s="135" t="s">
        <v>917</v>
      </c>
      <c r="I55" s="110" t="s">
        <v>917</v>
      </c>
    </row>
    <row r="56" spans="1:9" ht="15" customHeight="1">
      <c r="A56" s="134" t="s">
        <v>1392</v>
      </c>
      <c r="B56" s="112" t="s">
        <v>198</v>
      </c>
      <c r="C56" s="113" t="s">
        <v>598</v>
      </c>
      <c r="D56" s="113" t="s">
        <v>599</v>
      </c>
      <c r="E56" s="113" t="s">
        <v>600</v>
      </c>
      <c r="F56" s="113" t="s">
        <v>1385</v>
      </c>
      <c r="G56" s="113" t="s">
        <v>953</v>
      </c>
      <c r="H56" s="135" t="s">
        <v>808</v>
      </c>
      <c r="I56" s="110" t="s">
        <v>808</v>
      </c>
    </row>
    <row r="57" spans="1:9" ht="15" customHeight="1">
      <c r="A57" s="134" t="s">
        <v>991</v>
      </c>
      <c r="B57" s="112" t="s">
        <v>164</v>
      </c>
      <c r="C57" s="113" t="s">
        <v>602</v>
      </c>
      <c r="D57" s="113" t="s">
        <v>603</v>
      </c>
      <c r="E57" s="113" t="s">
        <v>255</v>
      </c>
      <c r="F57" s="113" t="s">
        <v>952</v>
      </c>
      <c r="G57" s="113" t="s">
        <v>950</v>
      </c>
      <c r="H57" s="135" t="s">
        <v>786</v>
      </c>
      <c r="I57" s="110" t="s">
        <v>786</v>
      </c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0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15" customWidth="1"/>
    <col min="7" max="7" width="11.140625" style="0" customWidth="1"/>
  </cols>
  <sheetData>
    <row r="1" spans="4:5" ht="15">
      <c r="D1" s="218" t="str">
        <f>Startlist!$F1</f>
        <v>  </v>
      </c>
      <c r="E1" s="218"/>
    </row>
    <row r="2" spans="4:5" ht="15.75">
      <c r="D2" s="219" t="str">
        <f>Startlist!$F2</f>
        <v>Lääne-Eesti Rahvaralli 2011</v>
      </c>
      <c r="E2" s="219"/>
    </row>
    <row r="3" spans="4:5" ht="15">
      <c r="D3" s="218" t="str">
        <f>Startlist!$F3</f>
        <v>11.06.2011</v>
      </c>
      <c r="E3" s="218"/>
    </row>
    <row r="4" spans="4:5" ht="15">
      <c r="D4" s="218" t="str">
        <f>Startlist!$F4</f>
        <v>Lääne maakond, Ridala vald</v>
      </c>
      <c r="E4" s="218"/>
    </row>
    <row r="6" ht="15">
      <c r="A6" s="21" t="s">
        <v>184</v>
      </c>
    </row>
    <row r="7" spans="1:7" ht="12.75">
      <c r="A7" s="25" t="s">
        <v>178</v>
      </c>
      <c r="B7" s="22" t="s">
        <v>169</v>
      </c>
      <c r="C7" s="23" t="s">
        <v>170</v>
      </c>
      <c r="D7" s="24" t="s">
        <v>171</v>
      </c>
      <c r="E7" s="23" t="s">
        <v>173</v>
      </c>
      <c r="F7" s="23" t="s">
        <v>183</v>
      </c>
      <c r="G7" s="88" t="s">
        <v>185</v>
      </c>
    </row>
    <row r="8" spans="1:7" ht="15" customHeight="1">
      <c r="A8" s="18" t="s">
        <v>1745</v>
      </c>
      <c r="B8" s="19" t="s">
        <v>164</v>
      </c>
      <c r="C8" s="17" t="s">
        <v>240</v>
      </c>
      <c r="D8" s="17" t="s">
        <v>241</v>
      </c>
      <c r="E8" s="17" t="s">
        <v>228</v>
      </c>
      <c r="F8" s="161" t="s">
        <v>1685</v>
      </c>
      <c r="G8" s="162" t="s">
        <v>1746</v>
      </c>
    </row>
    <row r="9" spans="1:7" ht="15" customHeight="1">
      <c r="A9" s="18" t="s">
        <v>1749</v>
      </c>
      <c r="B9" s="19" t="s">
        <v>163</v>
      </c>
      <c r="C9" s="17" t="s">
        <v>535</v>
      </c>
      <c r="D9" s="17" t="s">
        <v>536</v>
      </c>
      <c r="E9" s="17" t="s">
        <v>538</v>
      </c>
      <c r="F9" s="161" t="s">
        <v>1670</v>
      </c>
      <c r="G9" s="162" t="s">
        <v>1750</v>
      </c>
    </row>
    <row r="10" spans="1:7" ht="15" customHeight="1">
      <c r="A10" s="18" t="s">
        <v>1747</v>
      </c>
      <c r="B10" s="19" t="s">
        <v>163</v>
      </c>
      <c r="C10" s="17" t="s">
        <v>628</v>
      </c>
      <c r="D10" s="17" t="s">
        <v>629</v>
      </c>
      <c r="E10" s="17" t="s">
        <v>427</v>
      </c>
      <c r="F10" s="161" t="s">
        <v>1669</v>
      </c>
      <c r="G10" s="162" t="s">
        <v>1390</v>
      </c>
    </row>
    <row r="11" spans="1:7" ht="15" customHeight="1">
      <c r="A11" s="18" t="s">
        <v>1748</v>
      </c>
      <c r="B11" s="19" t="s">
        <v>195</v>
      </c>
      <c r="C11" s="17" t="s">
        <v>389</v>
      </c>
      <c r="D11" s="17" t="s">
        <v>390</v>
      </c>
      <c r="E11" s="17" t="s">
        <v>216</v>
      </c>
      <c r="F11" s="161" t="s">
        <v>943</v>
      </c>
      <c r="G11" s="162" t="s">
        <v>1390</v>
      </c>
    </row>
    <row r="12" spans="1:7" ht="15" customHeight="1">
      <c r="A12" s="18" t="s">
        <v>1751</v>
      </c>
      <c r="B12" s="19" t="s">
        <v>196</v>
      </c>
      <c r="C12" s="17" t="s">
        <v>551</v>
      </c>
      <c r="D12" s="17" t="s">
        <v>552</v>
      </c>
      <c r="E12" s="17" t="s">
        <v>211</v>
      </c>
      <c r="F12" s="161" t="s">
        <v>1163</v>
      </c>
      <c r="G12" s="162" t="s">
        <v>1752</v>
      </c>
    </row>
    <row r="13" spans="1:7" ht="15" customHeight="1">
      <c r="A13" s="18" t="s">
        <v>1753</v>
      </c>
      <c r="B13" s="19" t="s">
        <v>195</v>
      </c>
      <c r="C13" s="17" t="s">
        <v>509</v>
      </c>
      <c r="D13" s="17" t="s">
        <v>627</v>
      </c>
      <c r="E13" s="17" t="s">
        <v>510</v>
      </c>
      <c r="F13" s="161" t="s">
        <v>1096</v>
      </c>
      <c r="G13" s="162" t="s">
        <v>1754</v>
      </c>
    </row>
    <row r="14" spans="1:7" ht="15" customHeight="1">
      <c r="A14" s="18" t="s">
        <v>1760</v>
      </c>
      <c r="B14" s="19" t="s">
        <v>164</v>
      </c>
      <c r="C14" s="17" t="s">
        <v>279</v>
      </c>
      <c r="D14" s="17" t="s">
        <v>280</v>
      </c>
      <c r="E14" s="17" t="s">
        <v>245</v>
      </c>
      <c r="F14" s="161" t="s">
        <v>1393</v>
      </c>
      <c r="G14" s="162" t="s">
        <v>1761</v>
      </c>
    </row>
    <row r="15" spans="1:7" ht="15" customHeight="1">
      <c r="A15" s="18" t="s">
        <v>1755</v>
      </c>
      <c r="B15" s="19" t="s">
        <v>162</v>
      </c>
      <c r="C15" s="17" t="s">
        <v>308</v>
      </c>
      <c r="D15" s="17" t="s">
        <v>632</v>
      </c>
      <c r="E15" s="17" t="s">
        <v>310</v>
      </c>
      <c r="F15" s="161" t="s">
        <v>943</v>
      </c>
      <c r="G15" s="162" t="s">
        <v>1756</v>
      </c>
    </row>
    <row r="16" spans="1:7" ht="15" customHeight="1">
      <c r="A16" s="18" t="s">
        <v>1757</v>
      </c>
      <c r="B16" s="19" t="s">
        <v>195</v>
      </c>
      <c r="C16" s="17" t="s">
        <v>635</v>
      </c>
      <c r="D16" s="17" t="s">
        <v>636</v>
      </c>
      <c r="E16" s="17" t="s">
        <v>637</v>
      </c>
      <c r="F16" s="161" t="s">
        <v>943</v>
      </c>
      <c r="G16" s="162" t="s">
        <v>1756</v>
      </c>
    </row>
    <row r="17" spans="1:7" ht="15" customHeight="1">
      <c r="A17" s="18" t="s">
        <v>1758</v>
      </c>
      <c r="B17" s="19" t="s">
        <v>196</v>
      </c>
      <c r="C17" s="17" t="s">
        <v>357</v>
      </c>
      <c r="D17" s="17" t="s">
        <v>358</v>
      </c>
      <c r="E17" s="17" t="s">
        <v>205</v>
      </c>
      <c r="F17" s="161" t="s">
        <v>1096</v>
      </c>
      <c r="G17" s="162" t="s">
        <v>1756</v>
      </c>
    </row>
    <row r="18" spans="1:7" ht="15" customHeight="1">
      <c r="A18" s="18" t="s">
        <v>1759</v>
      </c>
      <c r="B18" s="19" t="s">
        <v>164</v>
      </c>
      <c r="C18" s="17" t="s">
        <v>275</v>
      </c>
      <c r="D18" s="17" t="s">
        <v>276</v>
      </c>
      <c r="E18" s="17" t="s">
        <v>255</v>
      </c>
      <c r="F18" s="161" t="s">
        <v>943</v>
      </c>
      <c r="G18" s="162" t="s">
        <v>1756</v>
      </c>
    </row>
    <row r="19" spans="1:7" ht="15" customHeight="1">
      <c r="A19" s="18" t="s">
        <v>1762</v>
      </c>
      <c r="B19" s="19" t="s">
        <v>163</v>
      </c>
      <c r="C19" s="17" t="s">
        <v>443</v>
      </c>
      <c r="D19" s="17" t="s">
        <v>631</v>
      </c>
      <c r="E19" s="17" t="s">
        <v>427</v>
      </c>
      <c r="F19" s="161" t="s">
        <v>943</v>
      </c>
      <c r="G19" s="162" t="s">
        <v>1763</v>
      </c>
    </row>
    <row r="20" spans="1:7" ht="15" customHeight="1">
      <c r="A20" s="18" t="s">
        <v>1764</v>
      </c>
      <c r="B20" s="19" t="s">
        <v>196</v>
      </c>
      <c r="C20" s="17" t="s">
        <v>366</v>
      </c>
      <c r="D20" s="17" t="s">
        <v>367</v>
      </c>
      <c r="E20" s="17" t="s">
        <v>211</v>
      </c>
      <c r="F20" s="161" t="s">
        <v>1394</v>
      </c>
      <c r="G20" s="162" t="s">
        <v>1763</v>
      </c>
    </row>
    <row r="21" spans="1:7" ht="15" customHeight="1">
      <c r="A21" s="18" t="s">
        <v>1765</v>
      </c>
      <c r="B21" s="19" t="s">
        <v>195</v>
      </c>
      <c r="C21" s="17" t="s">
        <v>595</v>
      </c>
      <c r="D21" s="17" t="s">
        <v>222</v>
      </c>
      <c r="E21" s="17" t="s">
        <v>205</v>
      </c>
      <c r="F21" s="161" t="s">
        <v>1163</v>
      </c>
      <c r="G21" s="162" t="s">
        <v>1763</v>
      </c>
    </row>
    <row r="22" spans="1:7" ht="15" customHeight="1">
      <c r="A22" s="18" t="s">
        <v>1</v>
      </c>
      <c r="B22" s="19" t="s">
        <v>195</v>
      </c>
      <c r="C22" s="17" t="s">
        <v>386</v>
      </c>
      <c r="D22" s="17" t="s">
        <v>477</v>
      </c>
      <c r="E22" s="17" t="s">
        <v>205</v>
      </c>
      <c r="F22" s="161" t="s">
        <v>945</v>
      </c>
      <c r="G22" s="162" t="s">
        <v>2</v>
      </c>
    </row>
    <row r="23" spans="1:7" ht="15" customHeight="1">
      <c r="A23" s="18" t="s">
        <v>3</v>
      </c>
      <c r="B23" s="19" t="s">
        <v>162</v>
      </c>
      <c r="C23" s="17" t="s">
        <v>560</v>
      </c>
      <c r="D23" s="17" t="s">
        <v>561</v>
      </c>
      <c r="E23" s="17" t="s">
        <v>319</v>
      </c>
      <c r="F23" s="161" t="s">
        <v>946</v>
      </c>
      <c r="G23" s="162" t="s">
        <v>4</v>
      </c>
    </row>
    <row r="24" spans="1:7" ht="15" customHeight="1">
      <c r="A24" s="18" t="s">
        <v>1766</v>
      </c>
      <c r="B24" s="19" t="s">
        <v>195</v>
      </c>
      <c r="C24" s="17" t="s">
        <v>398</v>
      </c>
      <c r="D24" s="17" t="s">
        <v>399</v>
      </c>
      <c r="E24" s="17" t="s">
        <v>401</v>
      </c>
      <c r="F24" s="161" t="s">
        <v>944</v>
      </c>
      <c r="G24" s="162" t="s">
        <v>0</v>
      </c>
    </row>
    <row r="25" spans="1:7" ht="15" customHeight="1">
      <c r="A25" s="18" t="s">
        <v>5</v>
      </c>
      <c r="B25" s="19" t="s">
        <v>162</v>
      </c>
      <c r="C25" s="17" t="s">
        <v>313</v>
      </c>
      <c r="D25" s="17" t="s">
        <v>314</v>
      </c>
      <c r="E25" s="17" t="s">
        <v>205</v>
      </c>
      <c r="F25" s="161" t="s">
        <v>1163</v>
      </c>
      <c r="G25" s="162" t="s">
        <v>624</v>
      </c>
    </row>
    <row r="26" spans="1:7" ht="15" customHeight="1">
      <c r="A26" s="18" t="s">
        <v>6</v>
      </c>
      <c r="B26" s="19" t="s">
        <v>162</v>
      </c>
      <c r="C26" s="17" t="s">
        <v>589</v>
      </c>
      <c r="D26" s="17" t="s">
        <v>590</v>
      </c>
      <c r="E26" s="17" t="s">
        <v>211</v>
      </c>
      <c r="F26" s="161" t="s">
        <v>947</v>
      </c>
      <c r="G26" s="162" t="s">
        <v>624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6" sqref="A6"/>
    </sheetView>
  </sheetViews>
  <sheetFormatPr defaultColWidth="9.140625" defaultRowHeight="12.75"/>
  <cols>
    <col min="1" max="1" width="4.140625" style="28" customWidth="1"/>
    <col min="2" max="2" width="4.421875" style="28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36" bestFit="1" customWidth="1"/>
    <col min="9" max="9" width="9.57421875" style="28" customWidth="1"/>
  </cols>
  <sheetData>
    <row r="1" ht="15">
      <c r="F1" s="67" t="str">
        <f>Startlist!$F1</f>
        <v>  </v>
      </c>
    </row>
    <row r="2" ht="15.75">
      <c r="F2" s="1" t="str">
        <f>Startlist!$F2</f>
        <v>Lääne-Eesti Rahvaralli 2011</v>
      </c>
    </row>
    <row r="3" ht="15">
      <c r="F3" s="67" t="str">
        <f>Startlist!$F3</f>
        <v>11.06.2011</v>
      </c>
    </row>
    <row r="4" spans="6:8" ht="15">
      <c r="F4" s="67" t="str">
        <f>Startlist!$F4</f>
        <v>Lääne maakond, Ridala vald</v>
      </c>
      <c r="H4" s="35"/>
    </row>
    <row r="5" spans="1:9" ht="15.75">
      <c r="A5" s="21" t="s">
        <v>165</v>
      </c>
      <c r="F5" s="1"/>
      <c r="H5" s="35"/>
      <c r="I5" s="58" t="s">
        <v>114</v>
      </c>
    </row>
    <row r="6" spans="1:9" ht="12.75">
      <c r="A6" s="42"/>
      <c r="B6" s="43" t="s">
        <v>178</v>
      </c>
      <c r="C6" s="44" t="s">
        <v>169</v>
      </c>
      <c r="D6" s="45" t="s">
        <v>170</v>
      </c>
      <c r="E6" s="45" t="s">
        <v>171</v>
      </c>
      <c r="F6" s="46"/>
      <c r="G6" s="45" t="s">
        <v>172</v>
      </c>
      <c r="H6" s="47" t="s">
        <v>173</v>
      </c>
      <c r="I6" s="48" t="s">
        <v>166</v>
      </c>
    </row>
    <row r="7" spans="1:9" s="3" customFormat="1" ht="15" customHeight="1">
      <c r="A7" s="29" t="s">
        <v>203</v>
      </c>
      <c r="B7" s="29" t="s">
        <v>115</v>
      </c>
      <c r="C7" s="30" t="s">
        <v>163</v>
      </c>
      <c r="D7" s="31" t="s">
        <v>445</v>
      </c>
      <c r="E7" s="31" t="s">
        <v>446</v>
      </c>
      <c r="F7" s="30" t="s">
        <v>204</v>
      </c>
      <c r="G7" s="31" t="s">
        <v>445</v>
      </c>
      <c r="H7" s="37" t="s">
        <v>447</v>
      </c>
      <c r="I7" s="39" t="s">
        <v>1400</v>
      </c>
    </row>
    <row r="8" spans="1:9" ht="15" customHeight="1">
      <c r="A8" s="62" t="s">
        <v>207</v>
      </c>
      <c r="B8" s="62" t="s">
        <v>116</v>
      </c>
      <c r="C8" s="63" t="s">
        <v>163</v>
      </c>
      <c r="D8" s="64" t="s">
        <v>458</v>
      </c>
      <c r="E8" s="64" t="s">
        <v>305</v>
      </c>
      <c r="F8" s="63" t="s">
        <v>204</v>
      </c>
      <c r="G8" s="64" t="s">
        <v>489</v>
      </c>
      <c r="H8" s="65" t="s">
        <v>490</v>
      </c>
      <c r="I8" s="66" t="s">
        <v>1693</v>
      </c>
    </row>
    <row r="9" spans="1:9" ht="15" customHeight="1">
      <c r="A9" s="62" t="s">
        <v>213</v>
      </c>
      <c r="B9" s="62" t="s">
        <v>117</v>
      </c>
      <c r="C9" s="63" t="s">
        <v>163</v>
      </c>
      <c r="D9" s="64" t="s">
        <v>453</v>
      </c>
      <c r="E9" s="64" t="s">
        <v>454</v>
      </c>
      <c r="F9" s="63" t="s">
        <v>204</v>
      </c>
      <c r="G9" s="64" t="s">
        <v>455</v>
      </c>
      <c r="H9" s="65" t="s">
        <v>456</v>
      </c>
      <c r="I9" s="66" t="s">
        <v>1694</v>
      </c>
    </row>
    <row r="10" spans="1:9" ht="15" customHeight="1">
      <c r="A10" s="62" t="s">
        <v>218</v>
      </c>
      <c r="B10" s="62" t="s">
        <v>118</v>
      </c>
      <c r="C10" s="63" t="s">
        <v>163</v>
      </c>
      <c r="D10" s="64" t="s">
        <v>469</v>
      </c>
      <c r="E10" s="64" t="s">
        <v>470</v>
      </c>
      <c r="F10" s="63" t="s">
        <v>204</v>
      </c>
      <c r="G10" s="64" t="s">
        <v>469</v>
      </c>
      <c r="H10" s="65" t="s">
        <v>456</v>
      </c>
      <c r="I10" s="66" t="s">
        <v>762</v>
      </c>
    </row>
    <row r="11" spans="1:9" ht="15" customHeight="1">
      <c r="A11" s="62" t="s">
        <v>220</v>
      </c>
      <c r="B11" s="62" t="s">
        <v>119</v>
      </c>
      <c r="C11" s="63" t="s">
        <v>163</v>
      </c>
      <c r="D11" s="64" t="s">
        <v>460</v>
      </c>
      <c r="E11" s="64" t="s">
        <v>461</v>
      </c>
      <c r="F11" s="63" t="s">
        <v>204</v>
      </c>
      <c r="G11" s="64" t="s">
        <v>460</v>
      </c>
      <c r="H11" s="65" t="s">
        <v>462</v>
      </c>
      <c r="I11" s="66" t="s">
        <v>1695</v>
      </c>
    </row>
    <row r="12" spans="1:9" ht="15" customHeight="1">
      <c r="A12" s="62" t="s">
        <v>225</v>
      </c>
      <c r="B12" s="62" t="s">
        <v>120</v>
      </c>
      <c r="C12" s="63" t="s">
        <v>163</v>
      </c>
      <c r="D12" s="64" t="s">
        <v>504</v>
      </c>
      <c r="E12" s="64" t="s">
        <v>505</v>
      </c>
      <c r="F12" s="63" t="s">
        <v>204</v>
      </c>
      <c r="G12" s="64" t="s">
        <v>506</v>
      </c>
      <c r="H12" s="65" t="s">
        <v>427</v>
      </c>
      <c r="I12" s="66" t="s">
        <v>875</v>
      </c>
    </row>
    <row r="13" spans="1:9" ht="15" customHeight="1">
      <c r="A13" s="62" t="s">
        <v>230</v>
      </c>
      <c r="B13" s="62" t="s">
        <v>121</v>
      </c>
      <c r="C13" s="63" t="s">
        <v>163</v>
      </c>
      <c r="D13" s="64" t="s">
        <v>464</v>
      </c>
      <c r="E13" s="64" t="s">
        <v>440</v>
      </c>
      <c r="F13" s="63" t="s">
        <v>204</v>
      </c>
      <c r="G13" s="64" t="s">
        <v>464</v>
      </c>
      <c r="H13" s="65" t="s">
        <v>434</v>
      </c>
      <c r="I13" s="66" t="s">
        <v>1696</v>
      </c>
    </row>
    <row r="14" spans="1:9" ht="15" customHeight="1">
      <c r="A14" s="62" t="s">
        <v>234</v>
      </c>
      <c r="B14" s="62" t="s">
        <v>122</v>
      </c>
      <c r="C14" s="63" t="s">
        <v>163</v>
      </c>
      <c r="D14" s="64" t="s">
        <v>437</v>
      </c>
      <c r="E14" s="64" t="s">
        <v>480</v>
      </c>
      <c r="F14" s="63" t="s">
        <v>204</v>
      </c>
      <c r="G14" s="64" t="s">
        <v>437</v>
      </c>
      <c r="H14" s="65" t="s">
        <v>427</v>
      </c>
      <c r="I14" s="66" t="s">
        <v>1698</v>
      </c>
    </row>
    <row r="15" spans="1:9" ht="15" customHeight="1">
      <c r="A15" s="62" t="s">
        <v>239</v>
      </c>
      <c r="B15" s="62" t="s">
        <v>123</v>
      </c>
      <c r="C15" s="63" t="s">
        <v>163</v>
      </c>
      <c r="D15" s="64" t="s">
        <v>467</v>
      </c>
      <c r="E15" s="64" t="s">
        <v>485</v>
      </c>
      <c r="F15" s="63" t="s">
        <v>204</v>
      </c>
      <c r="G15" s="64" t="s">
        <v>468</v>
      </c>
      <c r="H15" s="65" t="s">
        <v>434</v>
      </c>
      <c r="I15" s="66" t="s">
        <v>1699</v>
      </c>
    </row>
    <row r="16" spans="1:9" ht="15" customHeight="1">
      <c r="A16" s="62" t="s">
        <v>243</v>
      </c>
      <c r="B16" s="62" t="s">
        <v>124</v>
      </c>
      <c r="C16" s="63" t="s">
        <v>163</v>
      </c>
      <c r="D16" s="64" t="s">
        <v>528</v>
      </c>
      <c r="E16" s="64" t="s">
        <v>633</v>
      </c>
      <c r="F16" s="63" t="s">
        <v>204</v>
      </c>
      <c r="G16" s="64" t="s">
        <v>529</v>
      </c>
      <c r="H16" s="65" t="s">
        <v>530</v>
      </c>
      <c r="I16" s="66" t="s">
        <v>1700</v>
      </c>
    </row>
    <row r="17" spans="1:9" ht="15" customHeight="1">
      <c r="A17" s="59"/>
      <c r="B17" s="59"/>
      <c r="C17" s="60"/>
      <c r="D17" s="41"/>
      <c r="E17" s="41"/>
      <c r="F17" s="60"/>
      <c r="G17" s="41"/>
      <c r="H17" s="61"/>
      <c r="I17" s="59"/>
    </row>
    <row r="18" spans="1:9" ht="15" customHeight="1">
      <c r="A18" s="59"/>
      <c r="B18" s="59"/>
      <c r="C18" s="60"/>
      <c r="D18" s="41"/>
      <c r="E18" s="41"/>
      <c r="F18" s="60"/>
      <c r="G18" s="41"/>
      <c r="H18" s="61"/>
      <c r="I18" s="58" t="s">
        <v>125</v>
      </c>
    </row>
    <row r="19" spans="1:9" s="3" customFormat="1" ht="15" customHeight="1">
      <c r="A19" s="32" t="s">
        <v>203</v>
      </c>
      <c r="B19" s="32" t="s">
        <v>115</v>
      </c>
      <c r="C19" s="33" t="s">
        <v>163</v>
      </c>
      <c r="D19" s="34" t="s">
        <v>445</v>
      </c>
      <c r="E19" s="34" t="s">
        <v>446</v>
      </c>
      <c r="F19" s="33" t="s">
        <v>204</v>
      </c>
      <c r="G19" s="34" t="s">
        <v>445</v>
      </c>
      <c r="H19" s="38" t="s">
        <v>447</v>
      </c>
      <c r="I19" s="40" t="s">
        <v>1400</v>
      </c>
    </row>
    <row r="20" spans="1:9" s="41" customFormat="1" ht="15" customHeight="1">
      <c r="A20" s="53" t="s">
        <v>207</v>
      </c>
      <c r="B20" s="53" t="s">
        <v>116</v>
      </c>
      <c r="C20" s="54" t="s">
        <v>163</v>
      </c>
      <c r="D20" s="55" t="s">
        <v>458</v>
      </c>
      <c r="E20" s="55" t="s">
        <v>305</v>
      </c>
      <c r="F20" s="54" t="s">
        <v>204</v>
      </c>
      <c r="G20" s="55" t="s">
        <v>489</v>
      </c>
      <c r="H20" s="56" t="s">
        <v>490</v>
      </c>
      <c r="I20" s="57" t="s">
        <v>1693</v>
      </c>
    </row>
    <row r="21" spans="1:9" s="41" customFormat="1" ht="15" customHeight="1">
      <c r="A21" s="53" t="s">
        <v>213</v>
      </c>
      <c r="B21" s="53" t="s">
        <v>117</v>
      </c>
      <c r="C21" s="54" t="s">
        <v>163</v>
      </c>
      <c r="D21" s="55" t="s">
        <v>453</v>
      </c>
      <c r="E21" s="55" t="s">
        <v>454</v>
      </c>
      <c r="F21" s="54" t="s">
        <v>204</v>
      </c>
      <c r="G21" s="55" t="s">
        <v>455</v>
      </c>
      <c r="H21" s="56" t="s">
        <v>456</v>
      </c>
      <c r="I21" s="57" t="s">
        <v>1694</v>
      </c>
    </row>
    <row r="22" spans="1:9" ht="15" customHeight="1">
      <c r="A22" s="49"/>
      <c r="B22" s="49"/>
      <c r="C22" s="50"/>
      <c r="D22" s="51"/>
      <c r="E22" s="51"/>
      <c r="F22" s="50"/>
      <c r="G22" s="51"/>
      <c r="H22" s="52"/>
      <c r="I22" s="49"/>
    </row>
    <row r="23" spans="1:9" ht="15" customHeight="1">
      <c r="A23" s="49"/>
      <c r="B23" s="49"/>
      <c r="C23" s="50"/>
      <c r="D23" s="51"/>
      <c r="E23" s="51"/>
      <c r="F23" s="50"/>
      <c r="G23" s="51"/>
      <c r="H23" s="52"/>
      <c r="I23" s="58" t="s">
        <v>126</v>
      </c>
    </row>
    <row r="24" spans="1:9" s="3" customFormat="1" ht="15" customHeight="1">
      <c r="A24" s="32" t="s">
        <v>203</v>
      </c>
      <c r="B24" s="32" t="s">
        <v>127</v>
      </c>
      <c r="C24" s="33" t="s">
        <v>196</v>
      </c>
      <c r="D24" s="34" t="s">
        <v>371</v>
      </c>
      <c r="E24" s="34" t="s">
        <v>372</v>
      </c>
      <c r="F24" s="33" t="s">
        <v>204</v>
      </c>
      <c r="G24" s="34" t="s">
        <v>371</v>
      </c>
      <c r="H24" s="38" t="s">
        <v>211</v>
      </c>
      <c r="I24" s="40" t="s">
        <v>1482</v>
      </c>
    </row>
    <row r="25" spans="1:9" s="41" customFormat="1" ht="15" customHeight="1">
      <c r="A25" s="53" t="s">
        <v>207</v>
      </c>
      <c r="B25" s="53" t="s">
        <v>128</v>
      </c>
      <c r="C25" s="54" t="s">
        <v>196</v>
      </c>
      <c r="D25" s="55" t="s">
        <v>516</v>
      </c>
      <c r="E25" s="55" t="s">
        <v>630</v>
      </c>
      <c r="F25" s="54" t="s">
        <v>204</v>
      </c>
      <c r="G25" s="55" t="s">
        <v>264</v>
      </c>
      <c r="H25" s="56" t="s">
        <v>319</v>
      </c>
      <c r="I25" s="57" t="s">
        <v>129</v>
      </c>
    </row>
    <row r="26" spans="1:9" s="41" customFormat="1" ht="15" customHeight="1">
      <c r="A26" s="53" t="s">
        <v>213</v>
      </c>
      <c r="B26" s="53" t="s">
        <v>160</v>
      </c>
      <c r="C26" s="54" t="s">
        <v>196</v>
      </c>
      <c r="D26" s="55" t="s">
        <v>363</v>
      </c>
      <c r="E26" s="55" t="s">
        <v>476</v>
      </c>
      <c r="F26" s="54" t="s">
        <v>204</v>
      </c>
      <c r="G26" s="55" t="s">
        <v>363</v>
      </c>
      <c r="H26" s="56" t="s">
        <v>211</v>
      </c>
      <c r="I26" s="57" t="s">
        <v>852</v>
      </c>
    </row>
    <row r="27" spans="1:9" ht="15" customHeight="1">
      <c r="A27" s="49"/>
      <c r="B27" s="49"/>
      <c r="C27" s="50"/>
      <c r="D27" s="51"/>
      <c r="E27" s="51"/>
      <c r="F27" s="50"/>
      <c r="G27" s="51"/>
      <c r="H27" s="52"/>
      <c r="I27" s="49"/>
    </row>
    <row r="28" spans="1:9" ht="15" customHeight="1">
      <c r="A28" s="49"/>
      <c r="B28" s="49"/>
      <c r="C28" s="50"/>
      <c r="D28" s="51"/>
      <c r="E28" s="51"/>
      <c r="F28" s="50"/>
      <c r="G28" s="51"/>
      <c r="H28" s="52"/>
      <c r="I28" s="58" t="s">
        <v>130</v>
      </c>
    </row>
    <row r="29" spans="1:9" s="3" customFormat="1" ht="15" customHeight="1">
      <c r="A29" s="32" t="s">
        <v>203</v>
      </c>
      <c r="B29" s="32" t="s">
        <v>131</v>
      </c>
      <c r="C29" s="33" t="s">
        <v>195</v>
      </c>
      <c r="D29" s="34" t="s">
        <v>412</v>
      </c>
      <c r="E29" s="34" t="s">
        <v>413</v>
      </c>
      <c r="F29" s="33" t="s">
        <v>204</v>
      </c>
      <c r="G29" s="34" t="s">
        <v>412</v>
      </c>
      <c r="H29" s="38" t="s">
        <v>625</v>
      </c>
      <c r="I29" s="40" t="s">
        <v>1428</v>
      </c>
    </row>
    <row r="30" spans="1:9" ht="15" customHeight="1">
      <c r="A30" s="53" t="s">
        <v>207</v>
      </c>
      <c r="B30" s="53" t="s">
        <v>132</v>
      </c>
      <c r="C30" s="54" t="s">
        <v>195</v>
      </c>
      <c r="D30" s="55" t="s">
        <v>419</v>
      </c>
      <c r="E30" s="55" t="s">
        <v>420</v>
      </c>
      <c r="F30" s="54" t="s">
        <v>204</v>
      </c>
      <c r="G30" s="55" t="s">
        <v>479</v>
      </c>
      <c r="H30" s="56" t="s">
        <v>205</v>
      </c>
      <c r="I30" s="57" t="s">
        <v>836</v>
      </c>
    </row>
    <row r="31" spans="1:9" ht="15" customHeight="1">
      <c r="A31" s="53" t="s">
        <v>213</v>
      </c>
      <c r="B31" s="53" t="s">
        <v>133</v>
      </c>
      <c r="C31" s="54" t="s">
        <v>195</v>
      </c>
      <c r="D31" s="55" t="s">
        <v>416</v>
      </c>
      <c r="E31" s="55" t="s">
        <v>626</v>
      </c>
      <c r="F31" s="54" t="s">
        <v>204</v>
      </c>
      <c r="G31" s="55" t="s">
        <v>500</v>
      </c>
      <c r="H31" s="56" t="s">
        <v>216</v>
      </c>
      <c r="I31" s="57" t="s">
        <v>134</v>
      </c>
    </row>
    <row r="32" spans="1:9" ht="15" customHeight="1">
      <c r="A32" s="49"/>
      <c r="B32" s="49"/>
      <c r="C32" s="50"/>
      <c r="D32" s="51"/>
      <c r="E32" s="51"/>
      <c r="F32" s="50"/>
      <c r="G32" s="51"/>
      <c r="H32" s="52"/>
      <c r="I32" s="49"/>
    </row>
    <row r="33" spans="1:9" ht="15" customHeight="1">
      <c r="A33" s="49"/>
      <c r="B33" s="49"/>
      <c r="C33" s="50"/>
      <c r="D33" s="51"/>
      <c r="E33" s="51"/>
      <c r="F33" s="50"/>
      <c r="G33" s="51"/>
      <c r="H33" s="52"/>
      <c r="I33" s="58" t="s">
        <v>135</v>
      </c>
    </row>
    <row r="34" spans="1:9" s="3" customFormat="1" ht="15" customHeight="1">
      <c r="A34" s="32" t="s">
        <v>203</v>
      </c>
      <c r="B34" s="32" t="s">
        <v>136</v>
      </c>
      <c r="C34" s="33" t="s">
        <v>199</v>
      </c>
      <c r="D34" s="34" t="s">
        <v>214</v>
      </c>
      <c r="E34" s="34" t="s">
        <v>215</v>
      </c>
      <c r="F34" s="33" t="s">
        <v>204</v>
      </c>
      <c r="G34" s="34" t="s">
        <v>214</v>
      </c>
      <c r="H34" s="38" t="s">
        <v>553</v>
      </c>
      <c r="I34" s="40" t="s">
        <v>1539</v>
      </c>
    </row>
    <row r="35" spans="1:9" ht="15" customHeight="1">
      <c r="A35" s="53" t="s">
        <v>207</v>
      </c>
      <c r="B35" s="53" t="s">
        <v>137</v>
      </c>
      <c r="C35" s="54" t="s">
        <v>199</v>
      </c>
      <c r="D35" s="55" t="s">
        <v>208</v>
      </c>
      <c r="E35" s="55" t="s">
        <v>209</v>
      </c>
      <c r="F35" s="54" t="s">
        <v>204</v>
      </c>
      <c r="G35" s="55" t="s">
        <v>210</v>
      </c>
      <c r="H35" s="56" t="s">
        <v>211</v>
      </c>
      <c r="I35" s="57" t="s">
        <v>138</v>
      </c>
    </row>
    <row r="36" spans="1:9" ht="15" customHeight="1">
      <c r="A36" s="53" t="s">
        <v>213</v>
      </c>
      <c r="B36" s="53" t="s">
        <v>139</v>
      </c>
      <c r="C36" s="54" t="s">
        <v>199</v>
      </c>
      <c r="D36" s="55" t="s">
        <v>554</v>
      </c>
      <c r="E36" s="55" t="s">
        <v>555</v>
      </c>
      <c r="F36" s="54" t="s">
        <v>204</v>
      </c>
      <c r="G36" s="55" t="s">
        <v>554</v>
      </c>
      <c r="H36" s="56" t="s">
        <v>556</v>
      </c>
      <c r="I36" s="57" t="s">
        <v>140</v>
      </c>
    </row>
    <row r="37" spans="1:9" s="41" customFormat="1" ht="15" customHeight="1">
      <c r="A37" s="49"/>
      <c r="B37" s="49"/>
      <c r="C37" s="50"/>
      <c r="D37" s="51"/>
      <c r="E37" s="51"/>
      <c r="F37" s="50"/>
      <c r="G37" s="51"/>
      <c r="H37" s="52"/>
      <c r="I37" s="49"/>
    </row>
    <row r="38" spans="1:9" s="41" customFormat="1" ht="15" customHeight="1">
      <c r="A38" s="49"/>
      <c r="B38" s="49"/>
      <c r="C38" s="50"/>
      <c r="D38" s="51"/>
      <c r="E38" s="51"/>
      <c r="F38" s="50"/>
      <c r="G38" s="51"/>
      <c r="H38" s="52"/>
      <c r="I38" s="58" t="s">
        <v>141</v>
      </c>
    </row>
    <row r="39" spans="1:9" s="3" customFormat="1" ht="15" customHeight="1">
      <c r="A39" s="32" t="s">
        <v>203</v>
      </c>
      <c r="B39" s="32" t="s">
        <v>142</v>
      </c>
      <c r="C39" s="33" t="s">
        <v>162</v>
      </c>
      <c r="D39" s="34" t="s">
        <v>563</v>
      </c>
      <c r="E39" s="34" t="s">
        <v>564</v>
      </c>
      <c r="F39" s="33" t="s">
        <v>204</v>
      </c>
      <c r="G39" s="34" t="s">
        <v>565</v>
      </c>
      <c r="H39" s="38" t="s">
        <v>211</v>
      </c>
      <c r="I39" s="40" t="s">
        <v>1499</v>
      </c>
    </row>
    <row r="40" spans="1:9" ht="15" customHeight="1">
      <c r="A40" s="53" t="s">
        <v>207</v>
      </c>
      <c r="B40" s="53" t="s">
        <v>143</v>
      </c>
      <c r="C40" s="54" t="s">
        <v>162</v>
      </c>
      <c r="D40" s="55" t="s">
        <v>294</v>
      </c>
      <c r="E40" s="55" t="s">
        <v>295</v>
      </c>
      <c r="F40" s="54" t="s">
        <v>204</v>
      </c>
      <c r="G40" s="55" t="s">
        <v>512</v>
      </c>
      <c r="H40" s="56" t="s">
        <v>296</v>
      </c>
      <c r="I40" s="57" t="s">
        <v>144</v>
      </c>
    </row>
    <row r="41" spans="1:9" ht="15" customHeight="1">
      <c r="A41" s="53" t="s">
        <v>213</v>
      </c>
      <c r="B41" s="53" t="s">
        <v>145</v>
      </c>
      <c r="C41" s="54" t="s">
        <v>162</v>
      </c>
      <c r="D41" s="55" t="s">
        <v>304</v>
      </c>
      <c r="E41" s="55" t="s">
        <v>521</v>
      </c>
      <c r="F41" s="54" t="s">
        <v>204</v>
      </c>
      <c r="G41" s="55" t="s">
        <v>305</v>
      </c>
      <c r="H41" s="56" t="s">
        <v>211</v>
      </c>
      <c r="I41" s="57" t="s">
        <v>146</v>
      </c>
    </row>
    <row r="42" spans="1:9" s="41" customFormat="1" ht="15" customHeight="1">
      <c r="A42" s="49"/>
      <c r="B42" s="49"/>
      <c r="C42" s="50"/>
      <c r="D42" s="51"/>
      <c r="E42" s="51"/>
      <c r="F42" s="50"/>
      <c r="G42" s="51"/>
      <c r="H42" s="52"/>
      <c r="I42" s="49"/>
    </row>
    <row r="43" spans="1:9" s="41" customFormat="1" ht="15" customHeight="1">
      <c r="A43" s="49"/>
      <c r="B43" s="49"/>
      <c r="C43" s="50"/>
      <c r="D43" s="51"/>
      <c r="E43" s="51"/>
      <c r="F43" s="50"/>
      <c r="G43" s="51"/>
      <c r="H43" s="52"/>
      <c r="I43" s="58" t="s">
        <v>147</v>
      </c>
    </row>
    <row r="44" spans="1:9" s="3" customFormat="1" ht="15" customHeight="1">
      <c r="A44" s="32" t="s">
        <v>203</v>
      </c>
      <c r="B44" s="32" t="s">
        <v>148</v>
      </c>
      <c r="C44" s="33" t="s">
        <v>198</v>
      </c>
      <c r="D44" s="34" t="s">
        <v>568</v>
      </c>
      <c r="E44" s="34" t="s">
        <v>569</v>
      </c>
      <c r="F44" s="33" t="s">
        <v>204</v>
      </c>
      <c r="G44" s="34" t="s">
        <v>570</v>
      </c>
      <c r="H44" s="38" t="s">
        <v>571</v>
      </c>
      <c r="I44" s="40" t="s">
        <v>1544</v>
      </c>
    </row>
    <row r="45" spans="1:9" ht="15" customHeight="1">
      <c r="A45" s="53" t="s">
        <v>207</v>
      </c>
      <c r="B45" s="53" t="s">
        <v>149</v>
      </c>
      <c r="C45" s="54" t="s">
        <v>198</v>
      </c>
      <c r="D45" s="55" t="s">
        <v>231</v>
      </c>
      <c r="E45" s="55" t="s">
        <v>232</v>
      </c>
      <c r="F45" s="54" t="s">
        <v>204</v>
      </c>
      <c r="G45" s="55" t="s">
        <v>231</v>
      </c>
      <c r="H45" s="56" t="s">
        <v>562</v>
      </c>
      <c r="I45" s="57" t="s">
        <v>797</v>
      </c>
    </row>
    <row r="46" spans="1:9" ht="15" customHeight="1">
      <c r="A46" s="53" t="s">
        <v>213</v>
      </c>
      <c r="B46" s="53" t="s">
        <v>150</v>
      </c>
      <c r="C46" s="54" t="s">
        <v>198</v>
      </c>
      <c r="D46" s="55" t="s">
        <v>235</v>
      </c>
      <c r="E46" s="55" t="s">
        <v>236</v>
      </c>
      <c r="F46" s="54" t="s">
        <v>204</v>
      </c>
      <c r="G46" s="55" t="s">
        <v>237</v>
      </c>
      <c r="H46" s="56" t="s">
        <v>524</v>
      </c>
      <c r="I46" s="57" t="s">
        <v>1225</v>
      </c>
    </row>
    <row r="47" spans="1:9" ht="15" customHeight="1">
      <c r="A47" s="49"/>
      <c r="B47" s="49"/>
      <c r="C47" s="50"/>
      <c r="D47" s="51"/>
      <c r="E47" s="51"/>
      <c r="F47" s="50"/>
      <c r="G47" s="51"/>
      <c r="H47" s="52"/>
      <c r="I47" s="49"/>
    </row>
    <row r="48" spans="1:9" s="41" customFormat="1" ht="15" customHeight="1">
      <c r="A48" s="49"/>
      <c r="B48" s="49"/>
      <c r="C48" s="50"/>
      <c r="D48" s="51"/>
      <c r="E48" s="51"/>
      <c r="F48" s="50"/>
      <c r="G48" s="51"/>
      <c r="H48" s="52"/>
      <c r="I48" s="58" t="s">
        <v>151</v>
      </c>
    </row>
    <row r="49" spans="1:9" s="3" customFormat="1" ht="15" customHeight="1">
      <c r="A49" s="32" t="s">
        <v>203</v>
      </c>
      <c r="B49" s="32" t="s">
        <v>152</v>
      </c>
      <c r="C49" s="33" t="s">
        <v>164</v>
      </c>
      <c r="D49" s="34" t="s">
        <v>288</v>
      </c>
      <c r="E49" s="34" t="s">
        <v>289</v>
      </c>
      <c r="F49" s="33" t="s">
        <v>204</v>
      </c>
      <c r="G49" s="34" t="s">
        <v>285</v>
      </c>
      <c r="H49" s="38" t="s">
        <v>228</v>
      </c>
      <c r="I49" s="40" t="s">
        <v>1529</v>
      </c>
    </row>
    <row r="50" spans="1:9" ht="15" customHeight="1">
      <c r="A50" s="53" t="s">
        <v>207</v>
      </c>
      <c r="B50" s="53" t="s">
        <v>153</v>
      </c>
      <c r="C50" s="54" t="s">
        <v>164</v>
      </c>
      <c r="D50" s="55" t="s">
        <v>267</v>
      </c>
      <c r="E50" s="55" t="s">
        <v>268</v>
      </c>
      <c r="F50" s="54" t="s">
        <v>204</v>
      </c>
      <c r="G50" s="55" t="s">
        <v>269</v>
      </c>
      <c r="H50" s="56" t="s">
        <v>255</v>
      </c>
      <c r="I50" s="57" t="s">
        <v>813</v>
      </c>
    </row>
    <row r="51" spans="1:9" ht="15" customHeight="1">
      <c r="A51" s="53" t="s">
        <v>213</v>
      </c>
      <c r="B51" s="53" t="s">
        <v>154</v>
      </c>
      <c r="C51" s="54" t="s">
        <v>164</v>
      </c>
      <c r="D51" s="55" t="s">
        <v>258</v>
      </c>
      <c r="E51" s="55" t="s">
        <v>259</v>
      </c>
      <c r="F51" s="54" t="s">
        <v>204</v>
      </c>
      <c r="G51" s="55" t="s">
        <v>258</v>
      </c>
      <c r="H51" s="56" t="s">
        <v>255</v>
      </c>
      <c r="I51" s="57" t="s">
        <v>155</v>
      </c>
    </row>
    <row r="52" spans="1:9" s="41" customFormat="1" ht="15" customHeight="1">
      <c r="A52" s="49"/>
      <c r="B52" s="49"/>
      <c r="C52" s="50"/>
      <c r="D52" s="51"/>
      <c r="E52" s="51"/>
      <c r="F52" s="50"/>
      <c r="G52" s="51"/>
      <c r="H52" s="52"/>
      <c r="I52" s="49"/>
    </row>
    <row r="53" spans="1:9" s="41" customFormat="1" ht="15" customHeight="1">
      <c r="A53" s="49"/>
      <c r="B53" s="49"/>
      <c r="C53" s="50"/>
      <c r="D53" s="51"/>
      <c r="E53" s="51"/>
      <c r="F53" s="50"/>
      <c r="G53" s="51"/>
      <c r="H53" s="52"/>
      <c r="I53" s="49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7" t="str">
        <f>Startlist!$F1</f>
        <v>  </v>
      </c>
      <c r="E1" s="67"/>
    </row>
    <row r="2" spans="4:5" ht="15.75">
      <c r="D2" s="1" t="str">
        <f>Startlist!$F2</f>
        <v>Lääne-Eesti Rahvaralli 2011</v>
      </c>
      <c r="E2" s="1"/>
    </row>
    <row r="3" spans="4:5" ht="15">
      <c r="D3" s="67" t="str">
        <f>Startlist!$F3</f>
        <v>11.06.2011</v>
      </c>
      <c r="E3" s="67"/>
    </row>
    <row r="4" spans="4:5" ht="15">
      <c r="D4" s="67" t="str">
        <f>Startlist!$F4</f>
        <v>Lääne maakond, Ridala vald</v>
      </c>
      <c r="E4" s="67"/>
    </row>
    <row r="6" spans="1:8" ht="15">
      <c r="A6" s="16" t="s">
        <v>192</v>
      </c>
      <c r="H6" s="68" t="s">
        <v>17</v>
      </c>
    </row>
    <row r="7" spans="1:8" ht="12.75">
      <c r="A7" s="92" t="s">
        <v>186</v>
      </c>
      <c r="B7" s="26"/>
      <c r="C7" s="26"/>
      <c r="D7" s="26"/>
      <c r="E7" s="26"/>
      <c r="F7" s="26"/>
      <c r="G7" s="26"/>
      <c r="H7" s="27"/>
    </row>
    <row r="8" spans="1:8" ht="12.75">
      <c r="A8" s="93"/>
      <c r="B8" s="77" t="s">
        <v>163</v>
      </c>
      <c r="C8" s="77" t="s">
        <v>196</v>
      </c>
      <c r="D8" s="77" t="s">
        <v>195</v>
      </c>
      <c r="E8" s="77" t="s">
        <v>199</v>
      </c>
      <c r="F8" s="77" t="s">
        <v>162</v>
      </c>
      <c r="G8" s="77" t="s">
        <v>198</v>
      </c>
      <c r="H8" s="78" t="s">
        <v>164</v>
      </c>
    </row>
    <row r="9" spans="1:8" ht="12.75" customHeight="1">
      <c r="A9" s="98" t="s">
        <v>18</v>
      </c>
      <c r="B9" s="89"/>
      <c r="C9" s="89"/>
      <c r="D9" s="89"/>
      <c r="E9" s="89"/>
      <c r="F9" s="89"/>
      <c r="G9" s="89"/>
      <c r="H9" s="89"/>
    </row>
    <row r="10" spans="1:8" ht="12.75" customHeight="1">
      <c r="A10" s="99" t="s">
        <v>19</v>
      </c>
      <c r="B10" s="91"/>
      <c r="C10" s="91"/>
      <c r="D10" s="91"/>
      <c r="E10" s="91"/>
      <c r="F10" s="91"/>
      <c r="G10" s="91"/>
      <c r="H10" s="91"/>
    </row>
    <row r="11" spans="1:8" ht="12.75" customHeight="1">
      <c r="A11" s="100" t="s">
        <v>20</v>
      </c>
      <c r="B11" s="94"/>
      <c r="C11" s="94"/>
      <c r="D11" s="94"/>
      <c r="E11" s="94"/>
      <c r="F11" s="94"/>
      <c r="G11" s="94"/>
      <c r="H11" s="94"/>
    </row>
    <row r="12" spans="1:8" ht="12.75" customHeight="1">
      <c r="A12" s="99" t="s">
        <v>28</v>
      </c>
      <c r="B12" s="91"/>
      <c r="C12" s="91"/>
      <c r="D12" s="91"/>
      <c r="E12" s="91"/>
      <c r="F12" s="91"/>
      <c r="G12" s="91"/>
      <c r="H12" s="91"/>
    </row>
    <row r="13" spans="1:8" ht="12.75" customHeight="1">
      <c r="A13" s="99" t="s">
        <v>29</v>
      </c>
      <c r="B13" s="91"/>
      <c r="C13" s="91"/>
      <c r="D13" s="91"/>
      <c r="E13" s="91"/>
      <c r="F13" s="91"/>
      <c r="G13" s="91"/>
      <c r="H13" s="91"/>
    </row>
    <row r="14" spans="1:8" ht="12.75" customHeight="1">
      <c r="A14" s="100" t="s">
        <v>30</v>
      </c>
      <c r="B14" s="94"/>
      <c r="C14" s="94"/>
      <c r="D14" s="94"/>
      <c r="E14" s="94"/>
      <c r="F14" s="94"/>
      <c r="G14" s="94"/>
      <c r="H14" s="94"/>
    </row>
    <row r="15" spans="1:8" ht="12.75" customHeight="1">
      <c r="A15" s="98" t="s">
        <v>31</v>
      </c>
      <c r="B15" s="89"/>
      <c r="C15" s="89"/>
      <c r="D15" s="89"/>
      <c r="E15" s="89"/>
      <c r="F15" s="89"/>
      <c r="G15" s="89"/>
      <c r="H15" s="89"/>
    </row>
    <row r="16" spans="1:8" ht="12.75" customHeight="1">
      <c r="A16" s="99" t="s">
        <v>32</v>
      </c>
      <c r="B16" s="91"/>
      <c r="C16" s="91"/>
      <c r="D16" s="91"/>
      <c r="E16" s="91"/>
      <c r="F16" s="91"/>
      <c r="G16" s="91"/>
      <c r="H16" s="91"/>
    </row>
    <row r="17" spans="1:8" ht="12.75" customHeight="1">
      <c r="A17" s="100" t="s">
        <v>33</v>
      </c>
      <c r="B17" s="94"/>
      <c r="C17" s="94"/>
      <c r="D17" s="94"/>
      <c r="E17" s="94"/>
      <c r="F17" s="94"/>
      <c r="G17" s="94"/>
      <c r="H17" s="94"/>
    </row>
    <row r="18" spans="1:8" ht="12.75" customHeight="1">
      <c r="A18" s="98" t="s">
        <v>34</v>
      </c>
      <c r="B18" s="89" t="s">
        <v>764</v>
      </c>
      <c r="C18" s="89" t="s">
        <v>811</v>
      </c>
      <c r="D18" s="89" t="s">
        <v>815</v>
      </c>
      <c r="E18" s="89" t="s">
        <v>833</v>
      </c>
      <c r="F18" s="89" t="s">
        <v>919</v>
      </c>
      <c r="G18" s="89" t="s">
        <v>859</v>
      </c>
      <c r="H18" s="89" t="s">
        <v>859</v>
      </c>
    </row>
    <row r="19" spans="1:8" ht="12.75" customHeight="1">
      <c r="A19" s="99" t="s">
        <v>35</v>
      </c>
      <c r="B19" s="91" t="s">
        <v>36</v>
      </c>
      <c r="C19" s="91" t="s">
        <v>37</v>
      </c>
      <c r="D19" s="91" t="s">
        <v>38</v>
      </c>
      <c r="E19" s="91" t="s">
        <v>39</v>
      </c>
      <c r="F19" s="91" t="s">
        <v>40</v>
      </c>
      <c r="G19" s="91" t="s">
        <v>41</v>
      </c>
      <c r="H19" s="91" t="s">
        <v>41</v>
      </c>
    </row>
    <row r="20" spans="1:8" ht="12.75" customHeight="1">
      <c r="A20" s="100" t="s">
        <v>30</v>
      </c>
      <c r="B20" s="94" t="s">
        <v>42</v>
      </c>
      <c r="C20" s="94" t="s">
        <v>43</v>
      </c>
      <c r="D20" s="94" t="s">
        <v>44</v>
      </c>
      <c r="E20" s="94" t="s">
        <v>26</v>
      </c>
      <c r="F20" s="94" t="s">
        <v>45</v>
      </c>
      <c r="G20" s="94" t="s">
        <v>23</v>
      </c>
      <c r="H20" s="94" t="s">
        <v>46</v>
      </c>
    </row>
    <row r="21" spans="1:8" ht="12.75" customHeight="1">
      <c r="A21" s="98" t="s">
        <v>47</v>
      </c>
      <c r="B21" s="89" t="s">
        <v>1038</v>
      </c>
      <c r="C21" s="89" t="s">
        <v>1045</v>
      </c>
      <c r="D21" s="89" t="s">
        <v>1094</v>
      </c>
      <c r="E21" s="89" t="s">
        <v>1187</v>
      </c>
      <c r="F21" s="89" t="s">
        <v>1222</v>
      </c>
      <c r="G21" s="89" t="s">
        <v>1133</v>
      </c>
      <c r="H21" s="89" t="s">
        <v>1124</v>
      </c>
    </row>
    <row r="22" spans="1:8" ht="12.75" customHeight="1">
      <c r="A22" s="99" t="s">
        <v>48</v>
      </c>
      <c r="B22" s="91" t="s">
        <v>49</v>
      </c>
      <c r="C22" s="91" t="s">
        <v>50</v>
      </c>
      <c r="D22" s="91" t="s">
        <v>51</v>
      </c>
      <c r="E22" s="91" t="s">
        <v>52</v>
      </c>
      <c r="F22" s="91" t="s">
        <v>53</v>
      </c>
      <c r="G22" s="91" t="s">
        <v>54</v>
      </c>
      <c r="H22" s="91" t="s">
        <v>55</v>
      </c>
    </row>
    <row r="23" spans="1:8" ht="12.75" customHeight="1">
      <c r="A23" s="100" t="s">
        <v>20</v>
      </c>
      <c r="B23" s="94" t="s">
        <v>56</v>
      </c>
      <c r="C23" s="94" t="s">
        <v>57</v>
      </c>
      <c r="D23" s="94" t="s">
        <v>58</v>
      </c>
      <c r="E23" s="94" t="s">
        <v>26</v>
      </c>
      <c r="F23" s="94" t="s">
        <v>45</v>
      </c>
      <c r="G23" s="94" t="s">
        <v>59</v>
      </c>
      <c r="H23" s="94" t="s">
        <v>60</v>
      </c>
    </row>
    <row r="24" spans="1:8" ht="12.75" customHeight="1">
      <c r="A24" s="98" t="s">
        <v>61</v>
      </c>
      <c r="B24" s="89"/>
      <c r="C24" s="89"/>
      <c r="D24" s="89"/>
      <c r="E24" s="89"/>
      <c r="F24" s="89"/>
      <c r="G24" s="89"/>
      <c r="H24" s="89"/>
    </row>
    <row r="25" spans="1:8" ht="12.75" customHeight="1">
      <c r="A25" s="99" t="s">
        <v>62</v>
      </c>
      <c r="B25" s="91"/>
      <c r="C25" s="91"/>
      <c r="D25" s="91"/>
      <c r="E25" s="91"/>
      <c r="F25" s="91"/>
      <c r="G25" s="91"/>
      <c r="H25" s="91"/>
    </row>
    <row r="26" spans="1:8" ht="12.75" customHeight="1">
      <c r="A26" s="100" t="s">
        <v>30</v>
      </c>
      <c r="B26" s="94"/>
      <c r="C26" s="94"/>
      <c r="D26" s="94"/>
      <c r="E26" s="94"/>
      <c r="F26" s="94"/>
      <c r="G26" s="94"/>
      <c r="H26" s="94"/>
    </row>
    <row r="27" spans="1:8" ht="12.75" customHeight="1">
      <c r="A27" s="98" t="s">
        <v>1689</v>
      </c>
      <c r="B27" s="89" t="s">
        <v>997</v>
      </c>
      <c r="C27" s="89" t="s">
        <v>1051</v>
      </c>
      <c r="D27" s="89" t="s">
        <v>1016</v>
      </c>
      <c r="E27" s="89" t="s">
        <v>1188</v>
      </c>
      <c r="F27" s="89" t="s">
        <v>1116</v>
      </c>
      <c r="G27" s="89" t="s">
        <v>1262</v>
      </c>
      <c r="H27" s="89" t="s">
        <v>1125</v>
      </c>
    </row>
    <row r="28" spans="1:8" ht="12.75" customHeight="1">
      <c r="A28" s="99" t="s">
        <v>63</v>
      </c>
      <c r="B28" s="91" t="s">
        <v>64</v>
      </c>
      <c r="C28" s="91" t="s">
        <v>65</v>
      </c>
      <c r="D28" s="91" t="s">
        <v>66</v>
      </c>
      <c r="E28" s="91" t="s">
        <v>67</v>
      </c>
      <c r="F28" s="91" t="s">
        <v>68</v>
      </c>
      <c r="G28" s="91" t="s">
        <v>69</v>
      </c>
      <c r="H28" s="91" t="s">
        <v>70</v>
      </c>
    </row>
    <row r="29" spans="1:8" ht="12.75" customHeight="1">
      <c r="A29" s="100" t="s">
        <v>33</v>
      </c>
      <c r="B29" s="94" t="s">
        <v>42</v>
      </c>
      <c r="C29" s="94" t="s">
        <v>71</v>
      </c>
      <c r="D29" s="94" t="s">
        <v>25</v>
      </c>
      <c r="E29" s="94" t="s">
        <v>26</v>
      </c>
      <c r="F29" s="94" t="s">
        <v>72</v>
      </c>
      <c r="G29" s="94" t="s">
        <v>27</v>
      </c>
      <c r="H29" s="94" t="s">
        <v>60</v>
      </c>
    </row>
    <row r="30" spans="1:8" ht="12.75" customHeight="1">
      <c r="A30" s="98" t="s">
        <v>73</v>
      </c>
      <c r="B30" s="89" t="s">
        <v>998</v>
      </c>
      <c r="C30" s="89" t="s">
        <v>1052</v>
      </c>
      <c r="D30" s="89" t="s">
        <v>1017</v>
      </c>
      <c r="E30" s="89" t="s">
        <v>1189</v>
      </c>
      <c r="F30" s="89" t="s">
        <v>1117</v>
      </c>
      <c r="G30" s="89" t="s">
        <v>1135</v>
      </c>
      <c r="H30" s="89" t="s">
        <v>903</v>
      </c>
    </row>
    <row r="31" spans="1:8" ht="12.75" customHeight="1">
      <c r="A31" s="99" t="s">
        <v>74</v>
      </c>
      <c r="B31" s="91" t="s">
        <v>75</v>
      </c>
      <c r="C31" s="91" t="s">
        <v>76</v>
      </c>
      <c r="D31" s="91" t="s">
        <v>77</v>
      </c>
      <c r="E31" s="91" t="s">
        <v>78</v>
      </c>
      <c r="F31" s="91" t="s">
        <v>79</v>
      </c>
      <c r="G31" s="91" t="s">
        <v>80</v>
      </c>
      <c r="H31" s="91" t="s">
        <v>81</v>
      </c>
    </row>
    <row r="32" spans="1:8" ht="12.75" customHeight="1">
      <c r="A32" s="100" t="s">
        <v>30</v>
      </c>
      <c r="B32" s="94" t="s">
        <v>42</v>
      </c>
      <c r="C32" s="94" t="s">
        <v>71</v>
      </c>
      <c r="D32" s="94" t="s">
        <v>25</v>
      </c>
      <c r="E32" s="94" t="s">
        <v>26</v>
      </c>
      <c r="F32" s="94" t="s">
        <v>72</v>
      </c>
      <c r="G32" s="94" t="s">
        <v>59</v>
      </c>
      <c r="H32" s="94" t="s">
        <v>46</v>
      </c>
    </row>
    <row r="33" spans="1:8" ht="12.75" customHeight="1">
      <c r="A33" s="98" t="s">
        <v>82</v>
      </c>
      <c r="B33" s="89" t="s">
        <v>1453</v>
      </c>
      <c r="C33" s="89" t="s">
        <v>1438</v>
      </c>
      <c r="D33" s="89" t="s">
        <v>1425</v>
      </c>
      <c r="E33" s="89" t="s">
        <v>1618</v>
      </c>
      <c r="F33" s="89" t="s">
        <v>1502</v>
      </c>
      <c r="G33" s="89" t="s">
        <v>1575</v>
      </c>
      <c r="H33" s="89" t="s">
        <v>1526</v>
      </c>
    </row>
    <row r="34" spans="1:8" ht="12.75" customHeight="1">
      <c r="A34" s="99" t="s">
        <v>83</v>
      </c>
      <c r="B34" s="91" t="s">
        <v>84</v>
      </c>
      <c r="C34" s="91" t="s">
        <v>85</v>
      </c>
      <c r="D34" s="91" t="s">
        <v>86</v>
      </c>
      <c r="E34" s="91" t="s">
        <v>87</v>
      </c>
      <c r="F34" s="91" t="s">
        <v>88</v>
      </c>
      <c r="G34" s="91" t="s">
        <v>89</v>
      </c>
      <c r="H34" s="91" t="s">
        <v>90</v>
      </c>
    </row>
    <row r="35" spans="1:8" ht="12.75" customHeight="1">
      <c r="A35" s="100" t="s">
        <v>20</v>
      </c>
      <c r="B35" s="94" t="s">
        <v>91</v>
      </c>
      <c r="C35" s="94" t="s">
        <v>57</v>
      </c>
      <c r="D35" s="94" t="s">
        <v>25</v>
      </c>
      <c r="E35" s="94" t="s">
        <v>21</v>
      </c>
      <c r="F35" s="94" t="s">
        <v>92</v>
      </c>
      <c r="G35" s="94" t="s">
        <v>59</v>
      </c>
      <c r="H35" s="94" t="s">
        <v>60</v>
      </c>
    </row>
    <row r="36" spans="1:8" ht="12.75" customHeight="1">
      <c r="A36" s="98" t="s">
        <v>93</v>
      </c>
      <c r="B36" s="89"/>
      <c r="C36" s="89"/>
      <c r="D36" s="89"/>
      <c r="E36" s="89"/>
      <c r="F36" s="89"/>
      <c r="G36" s="89"/>
      <c r="H36" s="89"/>
    </row>
    <row r="37" spans="1:8" ht="12.75" customHeight="1">
      <c r="A37" s="99" t="s">
        <v>94</v>
      </c>
      <c r="B37" s="91"/>
      <c r="C37" s="91"/>
      <c r="D37" s="91"/>
      <c r="E37" s="91"/>
      <c r="F37" s="91"/>
      <c r="G37" s="91"/>
      <c r="H37" s="91"/>
    </row>
    <row r="38" spans="1:8" ht="12.75" customHeight="1">
      <c r="A38" s="100" t="s">
        <v>30</v>
      </c>
      <c r="B38" s="94"/>
      <c r="C38" s="94"/>
      <c r="D38" s="94"/>
      <c r="E38" s="94"/>
      <c r="F38" s="94"/>
      <c r="G38" s="94"/>
      <c r="H38" s="94"/>
    </row>
    <row r="39" spans="1:8" ht="12.75" customHeight="1">
      <c r="A39" s="98" t="s">
        <v>95</v>
      </c>
      <c r="B39" s="89" t="s">
        <v>1454</v>
      </c>
      <c r="C39" s="89" t="s">
        <v>1480</v>
      </c>
      <c r="D39" s="89" t="s">
        <v>1426</v>
      </c>
      <c r="E39" s="89" t="s">
        <v>1537</v>
      </c>
      <c r="F39" s="89" t="s">
        <v>1116</v>
      </c>
      <c r="G39" s="89" t="s">
        <v>1543</v>
      </c>
      <c r="H39" s="89" t="s">
        <v>1527</v>
      </c>
    </row>
    <row r="40" spans="1:8" ht="12.75" customHeight="1">
      <c r="A40" s="99" t="s">
        <v>96</v>
      </c>
      <c r="B40" s="91" t="s">
        <v>97</v>
      </c>
      <c r="C40" s="91" t="s">
        <v>98</v>
      </c>
      <c r="D40" s="91" t="s">
        <v>99</v>
      </c>
      <c r="E40" s="91" t="s">
        <v>100</v>
      </c>
      <c r="F40" s="91" t="s">
        <v>68</v>
      </c>
      <c r="G40" s="91" t="s">
        <v>101</v>
      </c>
      <c r="H40" s="91" t="s">
        <v>102</v>
      </c>
    </row>
    <row r="41" spans="1:8" ht="12.75" customHeight="1">
      <c r="A41" s="100" t="s">
        <v>33</v>
      </c>
      <c r="B41" s="94" t="s">
        <v>91</v>
      </c>
      <c r="C41" s="94" t="s">
        <v>71</v>
      </c>
      <c r="D41" s="94" t="s">
        <v>25</v>
      </c>
      <c r="E41" s="94" t="s">
        <v>26</v>
      </c>
      <c r="F41" s="94" t="s">
        <v>22</v>
      </c>
      <c r="G41" s="94" t="s">
        <v>23</v>
      </c>
      <c r="H41" s="94" t="s">
        <v>60</v>
      </c>
    </row>
    <row r="42" spans="1:8" ht="12.75" customHeight="1">
      <c r="A42" s="98" t="s">
        <v>103</v>
      </c>
      <c r="B42" s="89" t="s">
        <v>1455</v>
      </c>
      <c r="C42" s="89" t="s">
        <v>1481</v>
      </c>
      <c r="D42" s="89" t="s">
        <v>1485</v>
      </c>
      <c r="E42" s="89" t="s">
        <v>1552</v>
      </c>
      <c r="F42" s="89" t="s">
        <v>1532</v>
      </c>
      <c r="G42" s="89" t="s">
        <v>843</v>
      </c>
      <c r="H42" s="89" t="s">
        <v>1593</v>
      </c>
    </row>
    <row r="43" spans="1:8" ht="12.75" customHeight="1">
      <c r="A43" s="99" t="s">
        <v>104</v>
      </c>
      <c r="B43" s="91" t="s">
        <v>105</v>
      </c>
      <c r="C43" s="91" t="s">
        <v>106</v>
      </c>
      <c r="D43" s="91" t="s">
        <v>107</v>
      </c>
      <c r="E43" s="91" t="s">
        <v>108</v>
      </c>
      <c r="F43" s="91" t="s">
        <v>109</v>
      </c>
      <c r="G43" s="91" t="s">
        <v>110</v>
      </c>
      <c r="H43" s="91" t="s">
        <v>111</v>
      </c>
    </row>
    <row r="44" spans="1:8" ht="12.75" customHeight="1">
      <c r="A44" s="100" t="s">
        <v>30</v>
      </c>
      <c r="B44" s="94" t="s">
        <v>91</v>
      </c>
      <c r="C44" s="94" t="s">
        <v>71</v>
      </c>
      <c r="D44" s="94" t="s">
        <v>112</v>
      </c>
      <c r="E44" s="94" t="s">
        <v>21</v>
      </c>
      <c r="F44" s="94" t="s">
        <v>72</v>
      </c>
      <c r="G44" s="94" t="s">
        <v>23</v>
      </c>
      <c r="H44" s="94" t="s">
        <v>24</v>
      </c>
    </row>
    <row r="45" spans="1:8" ht="12.75">
      <c r="A45" s="116"/>
      <c r="B45" s="90"/>
      <c r="C45" s="90"/>
      <c r="D45" s="90"/>
      <c r="E45" s="90"/>
      <c r="F45" s="90"/>
      <c r="G45" s="90"/>
      <c r="H45" s="90"/>
    </row>
    <row r="46" ht="12.75">
      <c r="A46" s="20" t="s">
        <v>113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2011-06-11T15:49:35Z</cp:lastPrinted>
  <dcterms:created xsi:type="dcterms:W3CDTF">2004-09-28T13:23:33Z</dcterms:created>
  <dcterms:modified xsi:type="dcterms:W3CDTF">2011-06-11T15:49:53Z</dcterms:modified>
  <cp:category/>
  <cp:version/>
  <cp:contentType/>
  <cp:contentStatus/>
</cp:coreProperties>
</file>