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Tulemused" sheetId="1" r:id="rId1"/>
    <sheet name="HPMV" sheetId="2" r:id="rId2"/>
  </sheets>
  <definedNames>
    <definedName name="_xlnm.Print_Titles" localSheetId="0">'Tulemused'!$9:$12</definedName>
  </definedNames>
  <calcPr fullCalcOnLoad="1"/>
</workbook>
</file>

<file path=xl/sharedStrings.xml><?xml version="1.0" encoding="utf-8"?>
<sst xmlns="http://schemas.openxmlformats.org/spreadsheetml/2006/main" count="562" uniqueCount="161">
  <si>
    <t>1. SÕIT</t>
  </si>
  <si>
    <t>2. SÕIT</t>
  </si>
  <si>
    <t>3. SÕIT</t>
  </si>
  <si>
    <t>Aeg</t>
  </si>
  <si>
    <t>Koht/ Punkte</t>
  </si>
  <si>
    <t>Punkti summa</t>
  </si>
  <si>
    <t>KOHT</t>
  </si>
  <si>
    <t>Parim aeg</t>
  </si>
  <si>
    <t>J18</t>
  </si>
  <si>
    <t>4WD</t>
  </si>
  <si>
    <t>Naised</t>
  </si>
  <si>
    <t>1 sõit</t>
  </si>
  <si>
    <t>2 sõit</t>
  </si>
  <si>
    <t>3 sõit</t>
  </si>
  <si>
    <t>VÕISTLUSTULEMUSED</t>
  </si>
  <si>
    <t>TULEMUS    punktid</t>
  </si>
  <si>
    <t>Nr.</t>
  </si>
  <si>
    <t xml:space="preserve">Sõitja     </t>
  </si>
  <si>
    <t xml:space="preserve">Auto                                  </t>
  </si>
  <si>
    <t xml:space="preserve">Registreerija/klubi         </t>
  </si>
  <si>
    <t xml:space="preserve">Klass      </t>
  </si>
  <si>
    <t>J16</t>
  </si>
  <si>
    <t>DQ-</t>
  </si>
  <si>
    <r>
      <t>Tulemuste annuleerimine</t>
    </r>
    <r>
      <rPr>
        <sz val="8"/>
        <color indexed="8"/>
        <rFont val="Arial"/>
        <family val="2"/>
      </rPr>
      <t xml:space="preserve"> (raja vale läbimine või oluline lühendamine)  </t>
    </r>
  </si>
  <si>
    <t>1sõit</t>
  </si>
  <si>
    <t>Tulemused: K.Julge</t>
  </si>
  <si>
    <t>DNS-</t>
  </si>
  <si>
    <t>Ei startinud:</t>
  </si>
  <si>
    <t>DNF-</t>
  </si>
  <si>
    <t>Katkestanud:</t>
  </si>
  <si>
    <t>Karistused:</t>
  </si>
  <si>
    <t>2sõit</t>
  </si>
  <si>
    <t>VJ p.9.7  "STOP" eiramine (+10s)</t>
  </si>
  <si>
    <t>2WD-sport (RS)</t>
  </si>
  <si>
    <t>TOYOTA STARLET</t>
  </si>
  <si>
    <t>BTR RACING</t>
  </si>
  <si>
    <t>M&amp;L Liiga</t>
  </si>
  <si>
    <t>KADRINA HOBIKLUBI</t>
  </si>
  <si>
    <t>HEIGO TINNO</t>
  </si>
  <si>
    <t>AZLK 412</t>
  </si>
  <si>
    <t>VEIKO VILU</t>
  </si>
  <si>
    <t>EO</t>
  </si>
  <si>
    <t>HONDA CIVIC</t>
  </si>
  <si>
    <t>FORD FOCUS</t>
  </si>
  <si>
    <t>KRISTOFER PÄRLIN</t>
  </si>
  <si>
    <t>VILSPORT KLUBI MTÜ</t>
  </si>
  <si>
    <t>KARL-KENNETH NEUHAUS</t>
  </si>
  <si>
    <t>GEAR RACING</t>
  </si>
  <si>
    <t>HONDA CRX</t>
  </si>
  <si>
    <t>TONY SCHWARZSTEIN</t>
  </si>
  <si>
    <t>BMW 316I</t>
  </si>
  <si>
    <t>PRANKO KÕRGESAAR</t>
  </si>
  <si>
    <t>KTP RALLY TEAM</t>
  </si>
  <si>
    <t>VW GOLF</t>
  </si>
  <si>
    <t>IGAÜHE TERVISEKLUBI</t>
  </si>
  <si>
    <t>SEAT IBIZA</t>
  </si>
  <si>
    <t>MARIA ROOP</t>
  </si>
  <si>
    <t>TIKKRI MOTORSPORT</t>
  </si>
  <si>
    <t>RAIN RAND</t>
  </si>
  <si>
    <t>BMW 318IS</t>
  </si>
  <si>
    <t>BMW 320I</t>
  </si>
  <si>
    <t>MARKO KUKUŠKIN</t>
  </si>
  <si>
    <t>KIIRED JA ÕLISED</t>
  </si>
  <si>
    <t>BMW 320</t>
  </si>
  <si>
    <t>BMW 325I</t>
  </si>
  <si>
    <t>JANNO JOHANSON</t>
  </si>
  <si>
    <t>BMW 316</t>
  </si>
  <si>
    <t>SUBARU IMPREZA</t>
  </si>
  <si>
    <t>MARGUS NOPPEL</t>
  </si>
  <si>
    <t>ARIETT NOPPEL</t>
  </si>
  <si>
    <t>SUBARU IMPREZA WRX STI</t>
  </si>
  <si>
    <t>ROLAND KUKK</t>
  </si>
  <si>
    <t>2018.a. SU karikavõistluste etapp</t>
  </si>
  <si>
    <t>20.10.2018.a.</t>
  </si>
  <si>
    <t>Vasalemma rahvasprint 2018</t>
  </si>
  <si>
    <t>pikkus: 3200 m.</t>
  </si>
  <si>
    <t>võistlusrada: Vasalemma</t>
  </si>
  <si>
    <t>pinnas: kruus, asfalt</t>
  </si>
  <si>
    <t>2018.a. Lääne Regiooni MV etapp</t>
  </si>
  <si>
    <t>2018.a. Helmet Palmi Mälestuskarikasarja etapp</t>
  </si>
  <si>
    <t>Võistluste juht: H.Rahuoja</t>
  </si>
  <si>
    <t>Peaajamõõtja: K.Julge</t>
  </si>
  <si>
    <t>VJ p.9.5 Valestrat (+10s):</t>
  </si>
  <si>
    <t>VJ p.9.7 Rajatähise nihutamine (+10s)</t>
  </si>
  <si>
    <t>TAURI TOIME</t>
  </si>
  <si>
    <t>GAZ 53</t>
  </si>
  <si>
    <t>GAZ RALLIKLUBI</t>
  </si>
  <si>
    <t>GAZ</t>
  </si>
  <si>
    <t>ALVAR SAARSOO</t>
  </si>
  <si>
    <t>VELJO HEYMANN</t>
  </si>
  <si>
    <t>MARKUS HÄIDBERG</t>
  </si>
  <si>
    <t>GAZ BAGI 53</t>
  </si>
  <si>
    <t>RAIN SAAR</t>
  </si>
  <si>
    <t>A1M MOTORSPORT</t>
  </si>
  <si>
    <t>THULE MOTOSPORT</t>
  </si>
  <si>
    <t>KRISTO LAADRE</t>
  </si>
  <si>
    <t>EERO BRECHER</t>
  </si>
  <si>
    <t>VILSPORT</t>
  </si>
  <si>
    <t>VAZ 2105</t>
  </si>
  <si>
    <t>ANDRES KRUUSMA</t>
  </si>
  <si>
    <t>A2 RACING</t>
  </si>
  <si>
    <t>AUDI 80 COUPE</t>
  </si>
  <si>
    <t>RONALD REISIN</t>
  </si>
  <si>
    <t>MITSUBISHI COLT</t>
  </si>
  <si>
    <t>KALLE KRUUSMA</t>
  </si>
  <si>
    <t>ROMET REISIN</t>
  </si>
  <si>
    <t>V60+</t>
  </si>
  <si>
    <t>TOOMAS LEMBERG</t>
  </si>
  <si>
    <t>MARTI PLANKEN</t>
  </si>
  <si>
    <t>JOOSEP PLANKEN</t>
  </si>
  <si>
    <t>ERKI SPORT</t>
  </si>
  <si>
    <t>MARKO ANDREAS MURU</t>
  </si>
  <si>
    <t>OPEL TIGRA</t>
  </si>
  <si>
    <t>OLIVER ENULA</t>
  </si>
  <si>
    <t>VW POLO</t>
  </si>
  <si>
    <t>CÄROLYN SOIDLA</t>
  </si>
  <si>
    <t>EGERD ENOK</t>
  </si>
  <si>
    <t>TEAMKUKKO</t>
  </si>
  <si>
    <t>RANNO KRISTMANN</t>
  </si>
  <si>
    <t>BMW 318TI</t>
  </si>
  <si>
    <t>VAZ 2107</t>
  </si>
  <si>
    <t>ASKO MEOS</t>
  </si>
  <si>
    <t>VAZ 2106</t>
  </si>
  <si>
    <t>MARTIN TAAL</t>
  </si>
  <si>
    <t>IZ 412</t>
  </si>
  <si>
    <t>SU</t>
  </si>
  <si>
    <t>KTP</t>
  </si>
  <si>
    <t>KRISTJAN PRIILINN</t>
  </si>
  <si>
    <t>KEIO PRIIMATS</t>
  </si>
  <si>
    <t>JONAR ILVES</t>
  </si>
  <si>
    <t>AZLK 2140</t>
  </si>
  <si>
    <t>URMAS ROOS</t>
  </si>
  <si>
    <t>MARTIN JAANUS</t>
  </si>
  <si>
    <t>AIVO TÄPSI</t>
  </si>
  <si>
    <t>STERN ILVES</t>
  </si>
  <si>
    <t>EGERT JAKOBI</t>
  </si>
  <si>
    <t>2WD V</t>
  </si>
  <si>
    <t>MARTIN TAMM</t>
  </si>
  <si>
    <t>MEELIS PAUR</t>
  </si>
  <si>
    <t>TOOMAS TOMSON</t>
  </si>
  <si>
    <t>JANEK LUIK</t>
  </si>
  <si>
    <t>AUENDORF RACING</t>
  </si>
  <si>
    <t>ERKI AUENDORF</t>
  </si>
  <si>
    <t>AUDI A3</t>
  </si>
  <si>
    <t>JOOSEP MÄE</t>
  </si>
  <si>
    <t>KEVEN SERBIN</t>
  </si>
  <si>
    <t>2WD - S</t>
  </si>
  <si>
    <t>TIGUGRUPP</t>
  </si>
  <si>
    <t>RANET REES</t>
  </si>
  <si>
    <t>LEMBIT MADISSOO</t>
  </si>
  <si>
    <t>MAREK TAMMOJA</t>
  </si>
  <si>
    <t>AUDI S1</t>
  </si>
  <si>
    <t>RAOUL RENSER</t>
  </si>
  <si>
    <t>DNF</t>
  </si>
  <si>
    <t>DNS</t>
  </si>
  <si>
    <t>DQ</t>
  </si>
  <si>
    <t>38 - lahtine aken</t>
  </si>
  <si>
    <t>36, 36, 40</t>
  </si>
  <si>
    <t>6,10,83,12,20,21,23,36,42</t>
  </si>
  <si>
    <t>Tulemused: 17:50</t>
  </si>
  <si>
    <t>27, 69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</si>
</sst>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h:mm:ss.00"/>
    <numFmt numFmtId="174" formatCode="h:mm:ss.0"/>
    <numFmt numFmtId="175" formatCode="h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1" fillId="23" borderId="5" applyNumberFormat="0" applyFont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19" borderId="9" applyNumberFormat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3" fillId="32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4"/>
  <sheetViews>
    <sheetView tabSelected="1" zoomScalePageLayoutView="0" workbookViewId="0" topLeftCell="A19">
      <selection activeCell="A2" sqref="A2"/>
    </sheetView>
  </sheetViews>
  <sheetFormatPr defaultColWidth="9.140625" defaultRowHeight="15"/>
  <cols>
    <col min="1" max="1" width="3.8515625" style="8" customWidth="1"/>
    <col min="2" max="2" width="19.57421875" style="8" customWidth="1"/>
    <col min="3" max="3" width="21.140625" style="8" customWidth="1"/>
    <col min="4" max="4" width="22.421875" style="7" customWidth="1"/>
    <col min="5" max="5" width="13.7109375" style="8" customWidth="1"/>
    <col min="6" max="6" width="8.7109375" style="10" customWidth="1"/>
    <col min="7" max="7" width="7.421875" style="13" customWidth="1"/>
    <col min="8" max="8" width="8.421875" style="10" customWidth="1"/>
    <col min="9" max="9" width="7.7109375" style="13" customWidth="1"/>
    <col min="10" max="10" width="8.28125" style="10" customWidth="1"/>
    <col min="11" max="11" width="7.8515625" style="13" customWidth="1"/>
    <col min="12" max="12" width="7.57421875" style="13" customWidth="1"/>
    <col min="13" max="13" width="7.140625" style="1" customWidth="1"/>
    <col min="14" max="14" width="9.140625" style="10" customWidth="1"/>
    <col min="15" max="15" width="9.140625" style="8" customWidth="1"/>
    <col min="16" max="16" width="16.421875" style="8" customWidth="1"/>
    <col min="17" max="16384" width="9.140625" style="8" customWidth="1"/>
  </cols>
  <sheetData>
    <row r="2" spans="2:10" ht="15">
      <c r="B2" s="22" t="s">
        <v>73</v>
      </c>
      <c r="C2"/>
      <c r="D2"/>
      <c r="E2" s="72"/>
      <c r="F2" s="23"/>
      <c r="G2" s="24"/>
      <c r="H2" s="24"/>
      <c r="I2" s="25"/>
      <c r="J2" s="24"/>
    </row>
    <row r="3" spans="2:10" ht="15">
      <c r="B3" s="26" t="s">
        <v>14</v>
      </c>
      <c r="C3" s="27"/>
      <c r="D3" s="28"/>
      <c r="E3" s="73"/>
      <c r="F3" s="29" t="s">
        <v>76</v>
      </c>
      <c r="G3" s="30"/>
      <c r="H3" s="30"/>
      <c r="I3" s="31"/>
      <c r="J3" s="24"/>
    </row>
    <row r="4" spans="2:10" ht="15">
      <c r="B4" s="26" t="s">
        <v>74</v>
      </c>
      <c r="C4" s="32"/>
      <c r="D4" s="33"/>
      <c r="E4" s="73"/>
      <c r="F4" s="29" t="s">
        <v>75</v>
      </c>
      <c r="G4" s="25"/>
      <c r="H4" s="25"/>
      <c r="I4" s="31"/>
      <c r="J4" s="24"/>
    </row>
    <row r="5" spans="2:10" ht="15">
      <c r="B5" s="34" t="s">
        <v>78</v>
      </c>
      <c r="C5" s="35"/>
      <c r="D5" s="33"/>
      <c r="E5" s="73"/>
      <c r="F5" s="29" t="s">
        <v>77</v>
      </c>
      <c r="G5" s="24"/>
      <c r="H5" s="24"/>
      <c r="I5" s="31"/>
      <c r="J5" s="24"/>
    </row>
    <row r="6" spans="2:10" ht="12.75">
      <c r="B6" s="36" t="s">
        <v>72</v>
      </c>
      <c r="C6" s="37"/>
      <c r="D6" s="38"/>
      <c r="E6" s="25"/>
      <c r="F6" s="37"/>
      <c r="G6" s="24"/>
      <c r="H6" s="24"/>
      <c r="I6" s="25"/>
      <c r="J6" s="24"/>
    </row>
    <row r="7" spans="2:10" ht="12.75">
      <c r="B7" s="36" t="s">
        <v>79</v>
      </c>
      <c r="C7" s="37"/>
      <c r="D7" s="38"/>
      <c r="E7" s="25"/>
      <c r="F7" s="37"/>
      <c r="G7" s="24"/>
      <c r="H7" s="24"/>
      <c r="I7" s="25"/>
      <c r="J7" s="24"/>
    </row>
    <row r="8" spans="2:10" ht="5.25" customHeight="1">
      <c r="B8" s="39"/>
      <c r="C8" s="40"/>
      <c r="D8" s="37"/>
      <c r="E8" s="25"/>
      <c r="F8" s="37"/>
      <c r="G8" s="37"/>
      <c r="H8" s="37"/>
      <c r="I8" s="37"/>
      <c r="J8" s="37"/>
    </row>
    <row r="9" spans="1:14" ht="12.75" customHeight="1">
      <c r="A9" s="41"/>
      <c r="B9" s="85"/>
      <c r="C9" s="86"/>
      <c r="D9" s="86"/>
      <c r="E9" s="87"/>
      <c r="F9" s="85"/>
      <c r="G9" s="87"/>
      <c r="H9" s="85"/>
      <c r="I9" s="87"/>
      <c r="J9" s="85"/>
      <c r="K9" s="87"/>
      <c r="L9" s="79" t="s">
        <v>15</v>
      </c>
      <c r="M9" s="79"/>
      <c r="N9" s="82" t="s">
        <v>7</v>
      </c>
    </row>
    <row r="10" spans="1:14" ht="12.75">
      <c r="A10" s="42"/>
      <c r="B10" s="43"/>
      <c r="C10" s="44"/>
      <c r="D10" s="44"/>
      <c r="E10" s="45"/>
      <c r="F10" s="88" t="s">
        <v>0</v>
      </c>
      <c r="G10" s="89"/>
      <c r="H10" s="88" t="s">
        <v>1</v>
      </c>
      <c r="I10" s="89"/>
      <c r="J10" s="88" t="s">
        <v>2</v>
      </c>
      <c r="K10" s="89"/>
      <c r="L10" s="80"/>
      <c r="M10" s="80"/>
      <c r="N10" s="83"/>
    </row>
    <row r="11" spans="1:14" ht="12.75">
      <c r="A11" s="46"/>
      <c r="B11" s="47"/>
      <c r="C11" s="48"/>
      <c r="D11" s="48"/>
      <c r="E11" s="49"/>
      <c r="F11" s="50"/>
      <c r="G11" s="51"/>
      <c r="H11" s="50"/>
      <c r="I11" s="51"/>
      <c r="J11" s="50"/>
      <c r="K11" s="51"/>
      <c r="L11" s="81"/>
      <c r="M11" s="81"/>
      <c r="N11" s="83"/>
    </row>
    <row r="12" spans="1:14" ht="25.5">
      <c r="A12" s="52" t="s">
        <v>16</v>
      </c>
      <c r="B12" s="53" t="s">
        <v>17</v>
      </c>
      <c r="C12" s="53" t="s">
        <v>18</v>
      </c>
      <c r="D12" s="53" t="s">
        <v>19</v>
      </c>
      <c r="E12" s="54" t="s">
        <v>20</v>
      </c>
      <c r="F12" s="55" t="s">
        <v>3</v>
      </c>
      <c r="G12" s="53" t="s">
        <v>4</v>
      </c>
      <c r="H12" s="55" t="s">
        <v>3</v>
      </c>
      <c r="I12" s="53" t="s">
        <v>4</v>
      </c>
      <c r="J12" s="55" t="s">
        <v>3</v>
      </c>
      <c r="K12" s="53" t="s">
        <v>4</v>
      </c>
      <c r="L12" s="56" t="s">
        <v>5</v>
      </c>
      <c r="M12" s="53" t="s">
        <v>6</v>
      </c>
      <c r="N12" s="84"/>
    </row>
    <row r="13" spans="2:10" ht="7.5" customHeight="1">
      <c r="B13" s="39"/>
      <c r="C13" s="40"/>
      <c r="D13" s="37"/>
      <c r="E13" s="25"/>
      <c r="F13" s="37"/>
      <c r="G13" s="37"/>
      <c r="H13" s="37"/>
      <c r="I13" s="37"/>
      <c r="J13" s="37"/>
    </row>
    <row r="14" spans="1:16" ht="13.5" customHeight="1">
      <c r="A14" s="70">
        <v>88</v>
      </c>
      <c r="B14" s="71" t="s">
        <v>92</v>
      </c>
      <c r="C14" s="71" t="s">
        <v>91</v>
      </c>
      <c r="D14" s="71" t="s">
        <v>93</v>
      </c>
      <c r="E14" s="70" t="s">
        <v>87</v>
      </c>
      <c r="F14" s="15">
        <v>0.0024560185185185184</v>
      </c>
      <c r="G14" s="16">
        <f>RANK(F14,$F$14:$F$18,1)</f>
        <v>2</v>
      </c>
      <c r="H14" s="15">
        <v>0.002238425925925926</v>
      </c>
      <c r="I14" s="16">
        <f>RANK(H14,$H$14:$H$18,1)</f>
        <v>1</v>
      </c>
      <c r="J14" s="15">
        <v>0.002180555555555556</v>
      </c>
      <c r="K14" s="16">
        <f>RANK(J14,$J$14:$J$18,1)</f>
        <v>1</v>
      </c>
      <c r="L14" s="17">
        <f>SUM(G14+I14+K14)</f>
        <v>4</v>
      </c>
      <c r="M14" s="18">
        <v>1</v>
      </c>
      <c r="N14" s="15">
        <f>MIN(F14,H14,J14)</f>
        <v>0.002180555555555556</v>
      </c>
      <c r="O14" s="7"/>
      <c r="P14" s="7"/>
    </row>
    <row r="15" spans="1:16" ht="13.5" customHeight="1">
      <c r="A15" s="70">
        <v>4</v>
      </c>
      <c r="B15" s="71" t="s">
        <v>90</v>
      </c>
      <c r="C15" s="71" t="s">
        <v>91</v>
      </c>
      <c r="D15" s="71" t="s">
        <v>86</v>
      </c>
      <c r="E15" s="70" t="s">
        <v>87</v>
      </c>
      <c r="F15" s="15">
        <v>0.0023761574074074076</v>
      </c>
      <c r="G15" s="16">
        <f>RANK(F15,$F$14:$F$18,1)</f>
        <v>1</v>
      </c>
      <c r="H15" s="15">
        <v>0.0022650462962962963</v>
      </c>
      <c r="I15" s="16">
        <f>RANK(H15,$H$14:$H$18,1)</f>
        <v>2</v>
      </c>
      <c r="J15" s="15">
        <v>0.0023032407407407407</v>
      </c>
      <c r="K15" s="16">
        <f>RANK(J15,$J$14:$J$18,1)</f>
        <v>2</v>
      </c>
      <c r="L15" s="17">
        <f>SUM(G15+I15+K15)</f>
        <v>5</v>
      </c>
      <c r="M15" s="18">
        <v>2</v>
      </c>
      <c r="N15" s="15">
        <f>MIN(F15,H15,J15)</f>
        <v>0.0022650462962962963</v>
      </c>
      <c r="O15" s="7"/>
      <c r="P15" s="7"/>
    </row>
    <row r="16" spans="1:16" ht="13.5" customHeight="1">
      <c r="A16" s="70">
        <v>1</v>
      </c>
      <c r="B16" s="71" t="s">
        <v>84</v>
      </c>
      <c r="C16" s="71" t="s">
        <v>85</v>
      </c>
      <c r="D16" s="71" t="s">
        <v>86</v>
      </c>
      <c r="E16" s="70" t="s">
        <v>87</v>
      </c>
      <c r="F16" s="15">
        <v>0.0026018518518518517</v>
      </c>
      <c r="G16" s="16">
        <f>RANK(F16,$F$14:$F$18,1)</f>
        <v>3</v>
      </c>
      <c r="H16" s="15">
        <v>0.002479166666666667</v>
      </c>
      <c r="I16" s="16">
        <f>RANK(H16,$H$14:$H$18,1)</f>
        <v>3</v>
      </c>
      <c r="J16" s="15">
        <v>0.002436342592592593</v>
      </c>
      <c r="K16" s="16">
        <f>RANK(J16,$J$14:$J$18,1)</f>
        <v>4</v>
      </c>
      <c r="L16" s="17">
        <f>SUM(G16+I16+K16)</f>
        <v>10</v>
      </c>
      <c r="M16" s="18">
        <v>3</v>
      </c>
      <c r="N16" s="15">
        <f>MIN(F16,H16,J16)</f>
        <v>0.002436342592592593</v>
      </c>
      <c r="O16" s="7"/>
      <c r="P16" s="7"/>
    </row>
    <row r="17" spans="1:16" ht="13.5" customHeight="1">
      <c r="A17" s="70">
        <v>2</v>
      </c>
      <c r="B17" s="71" t="s">
        <v>88</v>
      </c>
      <c r="C17" s="71" t="s">
        <v>85</v>
      </c>
      <c r="D17" s="71" t="s">
        <v>86</v>
      </c>
      <c r="E17" s="70" t="s">
        <v>87</v>
      </c>
      <c r="F17" s="15">
        <v>0.0027083333333333334</v>
      </c>
      <c r="G17" s="16">
        <f>RANK(F17,$F$14:$F$18,1)</f>
        <v>4</v>
      </c>
      <c r="H17" s="15">
        <v>0.0026180555555555558</v>
      </c>
      <c r="I17" s="16">
        <f>RANK(H17,$H$14:$H$18,1)</f>
        <v>5</v>
      </c>
      <c r="J17" s="15">
        <v>0.0024016203703703704</v>
      </c>
      <c r="K17" s="16">
        <f>RANK(J17,$J$14:$J$18,1)</f>
        <v>3</v>
      </c>
      <c r="L17" s="17">
        <f>SUM(G17+I17+K17)</f>
        <v>12</v>
      </c>
      <c r="M17" s="18">
        <v>4</v>
      </c>
      <c r="N17" s="15">
        <f>MIN(F17,H17,J17)</f>
        <v>0.0024016203703703704</v>
      </c>
      <c r="O17" s="7"/>
      <c r="P17" s="7"/>
    </row>
    <row r="18" spans="1:16" ht="13.5" customHeight="1">
      <c r="A18" s="70">
        <v>3</v>
      </c>
      <c r="B18" s="71" t="s">
        <v>89</v>
      </c>
      <c r="C18" s="71" t="s">
        <v>85</v>
      </c>
      <c r="D18" s="71" t="s">
        <v>86</v>
      </c>
      <c r="E18" s="70" t="s">
        <v>87</v>
      </c>
      <c r="F18" s="15">
        <v>0.00272337962962963</v>
      </c>
      <c r="G18" s="16">
        <f>RANK(F18,$F$14:$F$18,1)</f>
        <v>5</v>
      </c>
      <c r="H18" s="15">
        <v>0.002561342592592593</v>
      </c>
      <c r="I18" s="16">
        <f>RANK(H18,$H$14:$H$18,1)</f>
        <v>4</v>
      </c>
      <c r="J18" s="15">
        <v>0.002469907407407407</v>
      </c>
      <c r="K18" s="16">
        <f>RANK(J18,$J$14:$J$18,1)</f>
        <v>5</v>
      </c>
      <c r="L18" s="17">
        <f>SUM(G18+I18+K18)</f>
        <v>14</v>
      </c>
      <c r="M18" s="18">
        <v>5</v>
      </c>
      <c r="N18" s="15">
        <f>MIN(F18,H18,J18)</f>
        <v>0.002469907407407407</v>
      </c>
      <c r="O18" s="7"/>
      <c r="P18" s="7"/>
    </row>
    <row r="19" spans="1:16" ht="7.5" customHeight="1">
      <c r="A19" s="4"/>
      <c r="B19" s="21"/>
      <c r="C19" s="21"/>
      <c r="D19" s="21"/>
      <c r="E19" s="4"/>
      <c r="F19" s="5"/>
      <c r="G19" s="11"/>
      <c r="H19" s="5"/>
      <c r="I19" s="11"/>
      <c r="J19" s="5"/>
      <c r="K19" s="11"/>
      <c r="L19" s="11"/>
      <c r="M19" s="3"/>
      <c r="N19" s="5"/>
      <c r="O19" s="7"/>
      <c r="P19" s="7"/>
    </row>
    <row r="20" spans="1:16" ht="13.5" customHeight="1">
      <c r="A20" s="70">
        <v>112</v>
      </c>
      <c r="B20" s="71" t="s">
        <v>95</v>
      </c>
      <c r="C20" s="71" t="s">
        <v>34</v>
      </c>
      <c r="D20" s="71" t="s">
        <v>94</v>
      </c>
      <c r="E20" s="70" t="s">
        <v>33</v>
      </c>
      <c r="F20" s="15">
        <v>0.0022083333333333334</v>
      </c>
      <c r="G20" s="16">
        <f>RANK(F20,$F$20:$F$25,1)</f>
        <v>2</v>
      </c>
      <c r="H20" s="15">
        <v>0.0020810185185185185</v>
      </c>
      <c r="I20" s="16">
        <f>RANK(H20,$H$20:$H$25,1)</f>
        <v>2</v>
      </c>
      <c r="J20" s="15">
        <v>0.0020520833333333333</v>
      </c>
      <c r="K20" s="16">
        <f>RANK(J20,$J$20:$J$25,1)</f>
        <v>1</v>
      </c>
      <c r="L20" s="17">
        <f>SUM(G20+I20+K20)</f>
        <v>5</v>
      </c>
      <c r="M20" s="18">
        <v>1</v>
      </c>
      <c r="N20" s="15">
        <f>MIN(F20,H20,J20)</f>
        <v>0.0020520833333333333</v>
      </c>
      <c r="O20" s="7"/>
      <c r="P20" s="7"/>
    </row>
    <row r="21" spans="1:16" ht="13.5" customHeight="1">
      <c r="A21" s="70">
        <v>9</v>
      </c>
      <c r="B21" s="71" t="s">
        <v>102</v>
      </c>
      <c r="C21" s="71" t="s">
        <v>101</v>
      </c>
      <c r="D21" s="71" t="s">
        <v>100</v>
      </c>
      <c r="E21" s="70" t="s">
        <v>33</v>
      </c>
      <c r="F21" s="15">
        <v>0.0022337962962962967</v>
      </c>
      <c r="G21" s="16">
        <f>RANK(F21,$F$20:$F$25,1)</f>
        <v>3</v>
      </c>
      <c r="H21" s="15">
        <v>0.002085648148148148</v>
      </c>
      <c r="I21" s="16">
        <f>RANK(H21,$H$20:$H$25,1)</f>
        <v>3</v>
      </c>
      <c r="J21" s="15">
        <v>0.0020601851851851853</v>
      </c>
      <c r="K21" s="16">
        <f>RANK(J21,$J$20:$J$25,1)</f>
        <v>2</v>
      </c>
      <c r="L21" s="17">
        <f>SUM(G21+I21+K21)</f>
        <v>8</v>
      </c>
      <c r="M21" s="18">
        <v>2</v>
      </c>
      <c r="N21" s="15">
        <f>MIN(F21,H21,J21)</f>
        <v>0.0020601851851851853</v>
      </c>
      <c r="O21" s="7"/>
      <c r="P21" s="7"/>
    </row>
    <row r="22" spans="1:16" ht="13.5" customHeight="1">
      <c r="A22" s="70">
        <v>6</v>
      </c>
      <c r="B22" s="71" t="s">
        <v>104</v>
      </c>
      <c r="C22" s="71" t="s">
        <v>98</v>
      </c>
      <c r="D22" s="71" t="s">
        <v>97</v>
      </c>
      <c r="E22" s="70" t="s">
        <v>33</v>
      </c>
      <c r="F22" s="15">
        <v>0.0021493055555555558</v>
      </c>
      <c r="G22" s="16">
        <f>RANK(F22,$F$20:$F$25,1)</f>
        <v>1</v>
      </c>
      <c r="H22" s="15">
        <v>0.0020682870370370373</v>
      </c>
      <c r="I22" s="16">
        <f>RANK(H22,$H$20:$H$25,1)</f>
        <v>1</v>
      </c>
      <c r="J22" s="15" t="s">
        <v>154</v>
      </c>
      <c r="K22" s="16">
        <v>6</v>
      </c>
      <c r="L22" s="17">
        <f>SUM(G22+I22+K22)</f>
        <v>8</v>
      </c>
      <c r="M22" s="18">
        <v>3</v>
      </c>
      <c r="N22" s="15">
        <f>MIN(F22,H22,J22)</f>
        <v>0.0020682870370370373</v>
      </c>
      <c r="O22" s="7"/>
      <c r="P22" s="7"/>
    </row>
    <row r="23" spans="1:16" ht="13.5" customHeight="1">
      <c r="A23" s="70">
        <v>5</v>
      </c>
      <c r="B23" s="71" t="s">
        <v>105</v>
      </c>
      <c r="C23" s="71" t="s">
        <v>101</v>
      </c>
      <c r="D23" s="71" t="s">
        <v>100</v>
      </c>
      <c r="E23" s="70" t="s">
        <v>33</v>
      </c>
      <c r="F23" s="15">
        <v>0.002349537037037037</v>
      </c>
      <c r="G23" s="16">
        <f>RANK(F23,$F$20:$F$25,1)</f>
        <v>5</v>
      </c>
      <c r="H23" s="15">
        <v>0.0021759259259259258</v>
      </c>
      <c r="I23" s="16">
        <f>RANK(H23,$H$20:$H$25,1)</f>
        <v>5</v>
      </c>
      <c r="J23" s="15">
        <v>0.002127314814814815</v>
      </c>
      <c r="K23" s="16">
        <f>RANK(J23,$J$20:$J$25,1)</f>
        <v>3</v>
      </c>
      <c r="L23" s="17">
        <f>SUM(G23+I23+K23)</f>
        <v>13</v>
      </c>
      <c r="M23" s="19">
        <v>4</v>
      </c>
      <c r="N23" s="15">
        <f>MIN(F23,H23,J23)</f>
        <v>0.002127314814814815</v>
      </c>
      <c r="O23" s="7"/>
      <c r="P23" s="7"/>
    </row>
    <row r="24" spans="1:16" ht="13.5" customHeight="1">
      <c r="A24" s="70">
        <v>10</v>
      </c>
      <c r="B24" s="71" t="s">
        <v>99</v>
      </c>
      <c r="C24" s="71" t="s">
        <v>98</v>
      </c>
      <c r="D24" s="71" t="s">
        <v>97</v>
      </c>
      <c r="E24" s="70" t="s">
        <v>33</v>
      </c>
      <c r="F24" s="15">
        <v>0.0022627314814814815</v>
      </c>
      <c r="G24" s="16">
        <f>RANK(F24,$F$20:$F$25,1)</f>
        <v>4</v>
      </c>
      <c r="H24" s="15">
        <v>0.0020983796296296293</v>
      </c>
      <c r="I24" s="16">
        <f>RANK(H24,$H$20:$H$25,1)</f>
        <v>4</v>
      </c>
      <c r="J24" s="15" t="s">
        <v>154</v>
      </c>
      <c r="K24" s="16">
        <v>6</v>
      </c>
      <c r="L24" s="17">
        <f>SUM(G24+I24+K24)</f>
        <v>14</v>
      </c>
      <c r="M24" s="18">
        <v>5</v>
      </c>
      <c r="N24" s="15">
        <f>MIN(F24,H24,J24)</f>
        <v>0.0020983796296296293</v>
      </c>
      <c r="O24" s="7"/>
      <c r="P24" s="7"/>
    </row>
    <row r="25" spans="1:16" ht="13.5" customHeight="1">
      <c r="A25" s="70">
        <v>83</v>
      </c>
      <c r="B25" s="71" t="s">
        <v>96</v>
      </c>
      <c r="C25" s="71" t="s">
        <v>53</v>
      </c>
      <c r="D25" s="71" t="s">
        <v>86</v>
      </c>
      <c r="E25" s="70" t="s">
        <v>33</v>
      </c>
      <c r="F25" s="15" t="s">
        <v>153</v>
      </c>
      <c r="G25" s="16">
        <v>6</v>
      </c>
      <c r="H25" s="15" t="s">
        <v>154</v>
      </c>
      <c r="I25" s="16">
        <v>6</v>
      </c>
      <c r="J25" s="15" t="s">
        <v>154</v>
      </c>
      <c r="K25" s="16">
        <v>6</v>
      </c>
      <c r="L25" s="17">
        <f>SUM(G25+I25+K25)</f>
        <v>18</v>
      </c>
      <c r="M25" s="19">
        <v>6</v>
      </c>
      <c r="N25" s="15"/>
      <c r="O25" s="7"/>
      <c r="P25" s="7"/>
    </row>
    <row r="26" spans="1:16" ht="7.5" customHeight="1">
      <c r="A26" s="7"/>
      <c r="B26" s="69"/>
      <c r="C26" s="69"/>
      <c r="D26" s="69"/>
      <c r="E26" s="7"/>
      <c r="F26" s="9"/>
      <c r="G26" s="12"/>
      <c r="H26" s="9"/>
      <c r="I26" s="12"/>
      <c r="J26" s="9"/>
      <c r="K26" s="12"/>
      <c r="L26" s="12"/>
      <c r="M26" s="2"/>
      <c r="N26" s="9"/>
      <c r="O26" s="7"/>
      <c r="P26" s="7"/>
    </row>
    <row r="27" spans="1:16" ht="14.25" customHeight="1">
      <c r="A27" s="70">
        <v>12</v>
      </c>
      <c r="B27" s="71" t="s">
        <v>107</v>
      </c>
      <c r="C27" s="71" t="s">
        <v>53</v>
      </c>
      <c r="D27" s="71" t="s">
        <v>54</v>
      </c>
      <c r="E27" s="70" t="s">
        <v>106</v>
      </c>
      <c r="F27" s="15">
        <v>0.002523148148148148</v>
      </c>
      <c r="G27" s="16">
        <f>RANK(F27,$F$27:$F$27,1)</f>
        <v>1</v>
      </c>
      <c r="H27" s="15">
        <v>0.0023680555555555555</v>
      </c>
      <c r="I27" s="16">
        <f>RANK(H27,$H$27:$H$27,1)</f>
        <v>1</v>
      </c>
      <c r="J27" s="15" t="s">
        <v>154</v>
      </c>
      <c r="K27" s="16">
        <v>1</v>
      </c>
      <c r="L27" s="17">
        <f>SUM(G27+I27+K27)</f>
        <v>3</v>
      </c>
      <c r="M27" s="18">
        <v>1</v>
      </c>
      <c r="N27" s="15">
        <f>MIN(F27,H27,J27)</f>
        <v>0.0023680555555555555</v>
      </c>
      <c r="O27" s="7"/>
      <c r="P27" s="7"/>
    </row>
    <row r="28" spans="1:16" ht="7.5" customHeight="1">
      <c r="A28" s="7"/>
      <c r="B28" s="69"/>
      <c r="C28" s="69"/>
      <c r="D28" s="69"/>
      <c r="E28" s="7"/>
      <c r="F28" s="9"/>
      <c r="G28" s="12"/>
      <c r="H28" s="9"/>
      <c r="I28" s="12"/>
      <c r="J28" s="9"/>
      <c r="K28" s="12"/>
      <c r="L28" s="12"/>
      <c r="M28" s="2"/>
      <c r="N28" s="9"/>
      <c r="O28" s="7"/>
      <c r="P28" s="7"/>
    </row>
    <row r="29" spans="1:16" ht="14.25" customHeight="1">
      <c r="A29" s="70">
        <v>14</v>
      </c>
      <c r="B29" s="71" t="s">
        <v>56</v>
      </c>
      <c r="C29" s="71" t="s">
        <v>55</v>
      </c>
      <c r="D29" s="71" t="s">
        <v>57</v>
      </c>
      <c r="E29" s="70" t="s">
        <v>10</v>
      </c>
      <c r="F29" s="15">
        <v>0.0022858796296296295</v>
      </c>
      <c r="G29" s="16">
        <f>RANK(F29,$F$29:$F$29,1)</f>
        <v>1</v>
      </c>
      <c r="H29" s="15">
        <v>0.002171296296296296</v>
      </c>
      <c r="I29" s="16">
        <f>RANK(H29,$H$29:$H$29,1)</f>
        <v>1</v>
      </c>
      <c r="J29" s="15">
        <v>0.0021331018518518517</v>
      </c>
      <c r="K29" s="16">
        <f>RANK(J29,$J$29:$J$29,1)</f>
        <v>1</v>
      </c>
      <c r="L29" s="17">
        <f>SUM(G29+I29+K29)</f>
        <v>3</v>
      </c>
      <c r="M29" s="18">
        <v>1</v>
      </c>
      <c r="N29" s="15">
        <f>MIN(F29,H29,J29)</f>
        <v>0.0021331018518518517</v>
      </c>
      <c r="O29" s="7"/>
      <c r="P29" s="7"/>
    </row>
    <row r="30" spans="1:16" ht="7.5" customHeight="1">
      <c r="A30" s="4"/>
      <c r="B30" s="21"/>
      <c r="C30" s="21"/>
      <c r="D30" s="21"/>
      <c r="E30" s="4"/>
      <c r="F30" s="5"/>
      <c r="G30" s="11"/>
      <c r="H30" s="5"/>
      <c r="I30" s="11"/>
      <c r="J30" s="5"/>
      <c r="K30" s="11"/>
      <c r="L30" s="14"/>
      <c r="M30" s="6"/>
      <c r="N30" s="5"/>
      <c r="O30" s="7"/>
      <c r="P30" s="7"/>
    </row>
    <row r="31" spans="1:16" ht="14.25" customHeight="1">
      <c r="A31" s="70">
        <v>15</v>
      </c>
      <c r="B31" s="71" t="s">
        <v>49</v>
      </c>
      <c r="C31" s="71" t="s">
        <v>48</v>
      </c>
      <c r="D31" s="71" t="s">
        <v>35</v>
      </c>
      <c r="E31" s="70" t="s">
        <v>21</v>
      </c>
      <c r="F31" s="15">
        <v>0.0022337962962962967</v>
      </c>
      <c r="G31" s="16">
        <f>RANK(F31,$F$31:$F$37,1)</f>
        <v>1</v>
      </c>
      <c r="H31" s="15">
        <v>0.002116898148148148</v>
      </c>
      <c r="I31" s="16">
        <f>RANK(H31,$H$31:$H$37,1)</f>
        <v>1</v>
      </c>
      <c r="J31" s="15">
        <v>0.002144675925925926</v>
      </c>
      <c r="K31" s="16">
        <f>RANK(J31,$J$31:$J$37,1)</f>
        <v>3</v>
      </c>
      <c r="L31" s="17">
        <f>SUM(G31+I31+K31)</f>
        <v>5</v>
      </c>
      <c r="M31" s="18">
        <v>1</v>
      </c>
      <c r="N31" s="15">
        <f>MIN(F31,H31,J31)</f>
        <v>0.002116898148148148</v>
      </c>
      <c r="O31" s="7"/>
      <c r="P31" s="7"/>
    </row>
    <row r="32" spans="1:16" ht="14.25" customHeight="1">
      <c r="A32" s="70">
        <v>17</v>
      </c>
      <c r="B32" s="71" t="s">
        <v>44</v>
      </c>
      <c r="C32" s="71" t="s">
        <v>43</v>
      </c>
      <c r="D32" s="71" t="s">
        <v>45</v>
      </c>
      <c r="E32" s="70" t="s">
        <v>21</v>
      </c>
      <c r="F32" s="15">
        <v>0.0022534722222222222</v>
      </c>
      <c r="G32" s="16">
        <f>RANK(F32,$F$31:$F$37,1)</f>
        <v>2</v>
      </c>
      <c r="H32" s="15">
        <v>0.0021331018518518517</v>
      </c>
      <c r="I32" s="16">
        <f>RANK(H32,$H$31:$H$37,1)</f>
        <v>2</v>
      </c>
      <c r="J32" s="15">
        <v>0.0021006944444444445</v>
      </c>
      <c r="K32" s="16">
        <f>RANK(J32,$J$31:$J$37,1)</f>
        <v>2</v>
      </c>
      <c r="L32" s="17">
        <f>SUM(G32+I32+K32)</f>
        <v>6</v>
      </c>
      <c r="M32" s="18">
        <v>2</v>
      </c>
      <c r="N32" s="15">
        <f>MIN(F32,H32,J32)</f>
        <v>0.0021006944444444445</v>
      </c>
      <c r="O32" s="7"/>
      <c r="P32" s="7"/>
    </row>
    <row r="33" spans="1:16" ht="14.25" customHeight="1">
      <c r="A33" s="70">
        <v>16</v>
      </c>
      <c r="B33" s="71" t="s">
        <v>46</v>
      </c>
      <c r="C33" s="71" t="s">
        <v>42</v>
      </c>
      <c r="D33" s="71" t="s">
        <v>47</v>
      </c>
      <c r="E33" s="70" t="s">
        <v>21</v>
      </c>
      <c r="F33" s="15">
        <v>0.0023541666666666667</v>
      </c>
      <c r="G33" s="16">
        <f>RANK(F33,$F$31:$F$37,1)</f>
        <v>3</v>
      </c>
      <c r="H33" s="15">
        <v>0.0021863425925925926</v>
      </c>
      <c r="I33" s="16">
        <f>RANK(H33,$H$31:$H$37,1)</f>
        <v>3</v>
      </c>
      <c r="J33" s="15">
        <v>0.0020902777777777777</v>
      </c>
      <c r="K33" s="16">
        <f>RANK(J33,$J$31:$J$37,1)</f>
        <v>1</v>
      </c>
      <c r="L33" s="17">
        <f>SUM(G33+I33+K33)</f>
        <v>7</v>
      </c>
      <c r="M33" s="18">
        <v>3</v>
      </c>
      <c r="N33" s="15">
        <f>MIN(F33,H33,J33)</f>
        <v>0.0020902777777777777</v>
      </c>
      <c r="O33" s="7"/>
      <c r="P33" s="7"/>
    </row>
    <row r="34" spans="1:16" ht="14.25" customHeight="1">
      <c r="A34" s="70">
        <v>19</v>
      </c>
      <c r="B34" s="71" t="s">
        <v>113</v>
      </c>
      <c r="C34" s="71" t="s">
        <v>112</v>
      </c>
      <c r="D34" s="71" t="s">
        <v>41</v>
      </c>
      <c r="E34" s="70" t="s">
        <v>21</v>
      </c>
      <c r="F34" s="15">
        <v>0.002366898148148148</v>
      </c>
      <c r="G34" s="16">
        <f>RANK(F34,$F$31:$F$37,1)</f>
        <v>4</v>
      </c>
      <c r="H34" s="15">
        <v>0.0022395833333333334</v>
      </c>
      <c r="I34" s="16">
        <f>RANK(H34,$H$31:$H$37,1)</f>
        <v>4</v>
      </c>
      <c r="J34" s="15">
        <v>0.0021458333333333334</v>
      </c>
      <c r="K34" s="16">
        <f>RANK(J34,$J$31:$J$37,1)</f>
        <v>4</v>
      </c>
      <c r="L34" s="17">
        <f>SUM(G34+I34+K34)</f>
        <v>12</v>
      </c>
      <c r="M34" s="19">
        <v>4</v>
      </c>
      <c r="N34" s="15">
        <f>MIN(F34,H34,J34)</f>
        <v>0.0021458333333333334</v>
      </c>
      <c r="O34" s="7"/>
      <c r="P34" s="7"/>
    </row>
    <row r="35" spans="1:16" ht="14.25" customHeight="1">
      <c r="A35" s="70">
        <v>18</v>
      </c>
      <c r="B35" s="71" t="s">
        <v>115</v>
      </c>
      <c r="C35" s="71" t="s">
        <v>114</v>
      </c>
      <c r="D35" s="71" t="s">
        <v>54</v>
      </c>
      <c r="E35" s="70" t="s">
        <v>21</v>
      </c>
      <c r="F35" s="15">
        <v>0.002564814814814815</v>
      </c>
      <c r="G35" s="16">
        <f>RANK(F35,$F$31:$F$37,1)</f>
        <v>5</v>
      </c>
      <c r="H35" s="15">
        <v>0.002390046296296296</v>
      </c>
      <c r="I35" s="16">
        <f>RANK(H35,$H$31:$H$37,1)</f>
        <v>5</v>
      </c>
      <c r="J35" s="15">
        <v>0.002369212962962963</v>
      </c>
      <c r="K35" s="16">
        <f>RANK(J35,$J$31:$J$37,1)</f>
        <v>5</v>
      </c>
      <c r="L35" s="17">
        <f>SUM(G35+I35+K35)</f>
        <v>15</v>
      </c>
      <c r="M35" s="19">
        <v>5</v>
      </c>
      <c r="N35" s="15">
        <f>MIN(F35,H35,J35)</f>
        <v>0.002369212962962963</v>
      </c>
      <c r="O35" s="7"/>
      <c r="P35" s="7"/>
    </row>
    <row r="36" spans="1:16" ht="14.25" customHeight="1">
      <c r="A36" s="70">
        <v>20</v>
      </c>
      <c r="B36" s="71" t="s">
        <v>111</v>
      </c>
      <c r="C36" s="71" t="s">
        <v>42</v>
      </c>
      <c r="D36" s="71" t="s">
        <v>110</v>
      </c>
      <c r="E36" s="70" t="s">
        <v>21</v>
      </c>
      <c r="F36" s="15">
        <v>0.002789351851851852</v>
      </c>
      <c r="G36" s="16">
        <v>6</v>
      </c>
      <c r="H36" s="15" t="s">
        <v>154</v>
      </c>
      <c r="I36" s="16">
        <v>7</v>
      </c>
      <c r="J36" s="15" t="s">
        <v>154</v>
      </c>
      <c r="K36" s="16">
        <v>7</v>
      </c>
      <c r="L36" s="17">
        <f>SUM(G36+I36+K36)</f>
        <v>20</v>
      </c>
      <c r="M36" s="19">
        <v>6</v>
      </c>
      <c r="N36" s="15">
        <f>MIN(F36,H36,J36)</f>
        <v>0.002789351851851852</v>
      </c>
      <c r="O36" s="7"/>
      <c r="P36" s="7"/>
    </row>
    <row r="37" spans="1:16" ht="14.25" customHeight="1">
      <c r="A37" s="70">
        <v>21</v>
      </c>
      <c r="B37" s="71" t="s">
        <v>109</v>
      </c>
      <c r="C37" s="71" t="s">
        <v>48</v>
      </c>
      <c r="D37" s="71" t="s">
        <v>108</v>
      </c>
      <c r="E37" s="70" t="s">
        <v>21</v>
      </c>
      <c r="F37" s="15" t="s">
        <v>154</v>
      </c>
      <c r="G37" s="16">
        <v>7</v>
      </c>
      <c r="H37" s="15" t="s">
        <v>154</v>
      </c>
      <c r="I37" s="16">
        <v>7</v>
      </c>
      <c r="J37" s="15" t="s">
        <v>154</v>
      </c>
      <c r="K37" s="16">
        <v>7</v>
      </c>
      <c r="L37" s="17">
        <f>SUM(G37+I37+K37)</f>
        <v>21</v>
      </c>
      <c r="M37" s="18">
        <v>7</v>
      </c>
      <c r="N37" s="15"/>
      <c r="O37" s="7"/>
      <c r="P37" s="7"/>
    </row>
    <row r="38" spans="1:16" ht="6.75" customHeight="1">
      <c r="A38" s="7"/>
      <c r="B38" s="69"/>
      <c r="C38" s="69"/>
      <c r="D38" s="69"/>
      <c r="E38" s="7"/>
      <c r="F38" s="9"/>
      <c r="G38" s="12"/>
      <c r="H38" s="9"/>
      <c r="I38" s="12"/>
      <c r="J38" s="9"/>
      <c r="K38" s="12"/>
      <c r="L38" s="12"/>
      <c r="M38" s="2"/>
      <c r="N38" s="9"/>
      <c r="O38" s="7"/>
      <c r="P38" s="7"/>
    </row>
    <row r="39" spans="1:16" ht="14.25" customHeight="1">
      <c r="A39" s="70">
        <v>22</v>
      </c>
      <c r="B39" s="71" t="s">
        <v>51</v>
      </c>
      <c r="C39" s="71" t="s">
        <v>119</v>
      </c>
      <c r="D39" s="71" t="s">
        <v>52</v>
      </c>
      <c r="E39" s="70" t="s">
        <v>8</v>
      </c>
      <c r="F39" s="15">
        <v>0.0021759259259259258</v>
      </c>
      <c r="G39" s="16">
        <f>RANK(F39,$F$39:$F$41,1)</f>
        <v>1</v>
      </c>
      <c r="H39" s="15">
        <v>0.0020810185185185185</v>
      </c>
      <c r="I39" s="16">
        <f>RANK(H39,$H$39:$H$41,1)</f>
        <v>1</v>
      </c>
      <c r="J39" s="15">
        <v>0.0020578703703703705</v>
      </c>
      <c r="K39" s="16">
        <f>RANK(J39,$J$39:$J$41,1)</f>
        <v>1</v>
      </c>
      <c r="L39" s="17">
        <f>SUM(G39+I39+K39)</f>
        <v>3</v>
      </c>
      <c r="M39" s="19">
        <v>1</v>
      </c>
      <c r="N39" s="15">
        <f>MIN(F39,H39,J39)</f>
        <v>0.0020578703703703705</v>
      </c>
      <c r="O39" s="7"/>
      <c r="P39" s="7"/>
    </row>
    <row r="40" spans="1:16" ht="14.25" customHeight="1">
      <c r="A40" s="70">
        <v>24</v>
      </c>
      <c r="B40" s="71" t="s">
        <v>116</v>
      </c>
      <c r="C40" s="71" t="s">
        <v>103</v>
      </c>
      <c r="D40" s="71" t="s">
        <v>41</v>
      </c>
      <c r="E40" s="70" t="s">
        <v>8</v>
      </c>
      <c r="F40" s="15">
        <v>0.002556712962962963</v>
      </c>
      <c r="G40" s="16">
        <f>RANK(F40,$F$39:$F$41,1)</f>
        <v>2</v>
      </c>
      <c r="H40" s="15">
        <v>0.002355324074074074</v>
      </c>
      <c r="I40" s="16">
        <f>RANK(H40,$H$39:$H$41,1)</f>
        <v>2</v>
      </c>
      <c r="J40" s="15">
        <v>0.002321759259259259</v>
      </c>
      <c r="K40" s="16">
        <f>RANK(J40,$J$39:$J$41,1)</f>
        <v>2</v>
      </c>
      <c r="L40" s="17">
        <f>SUM(G40+I40+K40)</f>
        <v>6</v>
      </c>
      <c r="M40" s="19">
        <v>2</v>
      </c>
      <c r="N40" s="15">
        <f>MIN(F40,H40,J40)</f>
        <v>0.002321759259259259</v>
      </c>
      <c r="O40" s="7"/>
      <c r="P40" s="7"/>
    </row>
    <row r="41" spans="1:16" ht="14.25" customHeight="1">
      <c r="A41" s="70">
        <v>23</v>
      </c>
      <c r="B41" s="71" t="s">
        <v>118</v>
      </c>
      <c r="C41" s="71" t="s">
        <v>53</v>
      </c>
      <c r="D41" s="71" t="s">
        <v>117</v>
      </c>
      <c r="E41" s="70" t="s">
        <v>8</v>
      </c>
      <c r="F41" s="15" t="s">
        <v>153</v>
      </c>
      <c r="G41" s="16">
        <v>3</v>
      </c>
      <c r="H41" s="15" t="s">
        <v>154</v>
      </c>
      <c r="I41" s="16">
        <v>3</v>
      </c>
      <c r="J41" s="15" t="s">
        <v>154</v>
      </c>
      <c r="K41" s="16">
        <v>3</v>
      </c>
      <c r="L41" s="17">
        <f>SUM(G41+I41+K41)</f>
        <v>9</v>
      </c>
      <c r="M41" s="19">
        <v>3</v>
      </c>
      <c r="N41" s="15"/>
      <c r="O41" s="7"/>
      <c r="P41" s="7"/>
    </row>
    <row r="42" spans="1:16" ht="7.5" customHeight="1">
      <c r="A42" s="7"/>
      <c r="B42" s="69"/>
      <c r="C42" s="69"/>
      <c r="D42" s="69"/>
      <c r="E42" s="7"/>
      <c r="F42" s="9"/>
      <c r="G42" s="12"/>
      <c r="H42" s="9"/>
      <c r="I42" s="12"/>
      <c r="J42" s="9"/>
      <c r="K42" s="12"/>
      <c r="L42" s="12"/>
      <c r="M42" s="2"/>
      <c r="N42" s="9"/>
      <c r="O42" s="7"/>
      <c r="P42" s="7"/>
    </row>
    <row r="43" spans="1:16" ht="14.25" customHeight="1">
      <c r="A43" s="70">
        <v>25</v>
      </c>
      <c r="B43" s="71" t="s">
        <v>38</v>
      </c>
      <c r="C43" s="71" t="s">
        <v>39</v>
      </c>
      <c r="D43" s="71" t="s">
        <v>37</v>
      </c>
      <c r="E43" s="70" t="s">
        <v>36</v>
      </c>
      <c r="F43" s="15">
        <v>0.0022766203703703703</v>
      </c>
      <c r="G43" s="16">
        <f>RANK(F43,$F$43:$F$46,1)</f>
        <v>1</v>
      </c>
      <c r="H43" s="15">
        <v>0.0022013888888888886</v>
      </c>
      <c r="I43" s="16">
        <f>RANK(H43,$H$43:$H$46,1)</f>
        <v>1</v>
      </c>
      <c r="J43" s="15">
        <v>0.002166666666666667</v>
      </c>
      <c r="K43" s="16">
        <f>RANK(J43,$J$43:$J$46,1)</f>
        <v>1</v>
      </c>
      <c r="L43" s="17">
        <f>SUM(G43+I43+K43)</f>
        <v>3</v>
      </c>
      <c r="M43" s="19">
        <v>1</v>
      </c>
      <c r="N43" s="15">
        <f>MIN(F43,H43,J43)</f>
        <v>0.002166666666666667</v>
      </c>
      <c r="O43" s="7"/>
      <c r="P43" s="7"/>
    </row>
    <row r="44" spans="1:16" ht="14.25" customHeight="1">
      <c r="A44" s="70">
        <v>28</v>
      </c>
      <c r="B44" s="71" t="s">
        <v>121</v>
      </c>
      <c r="C44" s="71" t="s">
        <v>120</v>
      </c>
      <c r="D44" s="71" t="s">
        <v>37</v>
      </c>
      <c r="E44" s="70" t="s">
        <v>36</v>
      </c>
      <c r="F44" s="15">
        <v>0.002372685185185185</v>
      </c>
      <c r="G44" s="16">
        <f>RANK(F44,$F$43:$F$46,1)</f>
        <v>2</v>
      </c>
      <c r="H44" s="15">
        <v>0.0022916666666666667</v>
      </c>
      <c r="I44" s="16">
        <f>RANK(H44,$H$43:$H$46,1)</f>
        <v>2</v>
      </c>
      <c r="J44" s="15">
        <v>0.00246875</v>
      </c>
      <c r="K44" s="16">
        <f>RANK(J44,$J$43:$J$46,1)</f>
        <v>3</v>
      </c>
      <c r="L44" s="17">
        <f>SUM(G44+I44+K44)</f>
        <v>7</v>
      </c>
      <c r="M44" s="19">
        <v>2</v>
      </c>
      <c r="N44" s="15">
        <f>MIN(F44,H44,J44)</f>
        <v>0.0022916666666666667</v>
      </c>
      <c r="O44" s="7"/>
      <c r="P44" s="7"/>
    </row>
    <row r="45" spans="1:16" ht="14.25" customHeight="1">
      <c r="A45" s="70">
        <v>26</v>
      </c>
      <c r="B45" s="71" t="s">
        <v>40</v>
      </c>
      <c r="C45" s="71" t="s">
        <v>124</v>
      </c>
      <c r="D45" s="71" t="s">
        <v>37</v>
      </c>
      <c r="E45" s="70" t="s">
        <v>36</v>
      </c>
      <c r="F45" s="15">
        <v>0.0024375</v>
      </c>
      <c r="G45" s="16">
        <f>RANK(F45,$F$43:$F$46,1)</f>
        <v>4</v>
      </c>
      <c r="H45" s="15">
        <v>0.0023043981481481483</v>
      </c>
      <c r="I45" s="16">
        <f>RANK(H45,$H$43:$H$46,1)</f>
        <v>3</v>
      </c>
      <c r="J45" s="15">
        <v>0.0022789351851851855</v>
      </c>
      <c r="K45" s="16">
        <f>RANK(J45,$J$43:$J$46,1)</f>
        <v>2</v>
      </c>
      <c r="L45" s="17">
        <f>SUM(G45+I45+K45)</f>
        <v>9</v>
      </c>
      <c r="M45" s="19">
        <v>3</v>
      </c>
      <c r="N45" s="15">
        <f>MIN(F45,H45,J45)</f>
        <v>0.0022789351851851855</v>
      </c>
      <c r="O45" s="7"/>
      <c r="P45" s="7"/>
    </row>
    <row r="46" spans="1:16" ht="14.25" customHeight="1">
      <c r="A46" s="70">
        <v>27</v>
      </c>
      <c r="B46" s="71" t="s">
        <v>123</v>
      </c>
      <c r="C46" s="71" t="s">
        <v>122</v>
      </c>
      <c r="D46" s="71" t="s">
        <v>37</v>
      </c>
      <c r="E46" s="70" t="s">
        <v>36</v>
      </c>
      <c r="F46" s="15">
        <v>0.0024085648148148148</v>
      </c>
      <c r="G46" s="16">
        <f>RANK(F46,$F$43:$F$46,1)</f>
        <v>3</v>
      </c>
      <c r="H46" s="15">
        <v>0.002346064814814815</v>
      </c>
      <c r="I46" s="16">
        <f>RANK(H46,$H$43:$H$46,1)</f>
        <v>4</v>
      </c>
      <c r="J46" s="15">
        <v>0.002519675925925926</v>
      </c>
      <c r="K46" s="16">
        <f>RANK(J46,$J$43:$J$46,1)</f>
        <v>4</v>
      </c>
      <c r="L46" s="17">
        <f>SUM(G46+I46+K46)</f>
        <v>11</v>
      </c>
      <c r="M46" s="19">
        <v>4</v>
      </c>
      <c r="N46" s="15">
        <f>MIN(F46,H46,J46)</f>
        <v>0.002346064814814815</v>
      </c>
      <c r="O46" s="7"/>
      <c r="P46" s="7"/>
    </row>
    <row r="47" spans="1:16" ht="7.5" customHeight="1">
      <c r="A47" s="4"/>
      <c r="B47" s="21"/>
      <c r="C47" s="21"/>
      <c r="D47" s="21"/>
      <c r="E47" s="4"/>
      <c r="F47" s="5"/>
      <c r="G47" s="11"/>
      <c r="H47" s="5"/>
      <c r="I47" s="11"/>
      <c r="J47" s="5"/>
      <c r="K47" s="11"/>
      <c r="L47" s="14"/>
      <c r="M47" s="3"/>
      <c r="N47" s="5"/>
      <c r="O47" s="7"/>
      <c r="P47" s="7"/>
    </row>
    <row r="48" spans="1:16" ht="13.5" customHeight="1">
      <c r="A48" s="70">
        <v>74</v>
      </c>
      <c r="B48" s="71" t="s">
        <v>128</v>
      </c>
      <c r="C48" s="71" t="s">
        <v>120</v>
      </c>
      <c r="D48" s="71" t="s">
        <v>128</v>
      </c>
      <c r="E48" s="70" t="s">
        <v>125</v>
      </c>
      <c r="F48" s="15">
        <v>0.0021562499999999997</v>
      </c>
      <c r="G48" s="16">
        <f aca="true" t="shared" si="0" ref="G48:G55">RANK(F48,$F$48:$F$55,1)</f>
        <v>1</v>
      </c>
      <c r="H48" s="15">
        <v>0.002076388888888889</v>
      </c>
      <c r="I48" s="16">
        <f aca="true" t="shared" si="1" ref="I48:I55">RANK(H48,$H$48:$H$55,1)</f>
        <v>1</v>
      </c>
      <c r="J48" s="15">
        <v>0.002064814814814815</v>
      </c>
      <c r="K48" s="16">
        <f aca="true" t="shared" si="2" ref="K48:K55">RANK(J48,$J$48:$J$55,1)</f>
        <v>1</v>
      </c>
      <c r="L48" s="17">
        <f>SUM(G48+I48+K48)</f>
        <v>3</v>
      </c>
      <c r="M48" s="18">
        <v>1</v>
      </c>
      <c r="N48" s="15">
        <f>MIN(F48,H48,J48)</f>
        <v>0.002064814814814815</v>
      </c>
      <c r="O48" s="7"/>
      <c r="P48" s="7"/>
    </row>
    <row r="49" spans="1:16" ht="13.5" customHeight="1">
      <c r="A49" s="70">
        <v>60</v>
      </c>
      <c r="B49" s="71" t="s">
        <v>135</v>
      </c>
      <c r="C49" s="71" t="s">
        <v>98</v>
      </c>
      <c r="D49" s="71" t="s">
        <v>62</v>
      </c>
      <c r="E49" s="70" t="s">
        <v>125</v>
      </c>
      <c r="F49" s="15">
        <v>0.0021631944444444446</v>
      </c>
      <c r="G49" s="16">
        <f t="shared" si="0"/>
        <v>3</v>
      </c>
      <c r="H49" s="15">
        <v>0.0020810185185185185</v>
      </c>
      <c r="I49" s="16">
        <f t="shared" si="1"/>
        <v>2</v>
      </c>
      <c r="J49" s="15">
        <v>0.0020694444444444445</v>
      </c>
      <c r="K49" s="16">
        <f t="shared" si="2"/>
        <v>2</v>
      </c>
      <c r="L49" s="17">
        <f>SUM(G49+I49+K49)</f>
        <v>7</v>
      </c>
      <c r="M49" s="18">
        <v>2</v>
      </c>
      <c r="N49" s="15">
        <f>MIN(F49,H49,J49)</f>
        <v>0.0020694444444444445</v>
      </c>
      <c r="O49" s="7"/>
      <c r="P49" s="7"/>
    </row>
    <row r="50" spans="1:16" ht="13.5" customHeight="1">
      <c r="A50" s="70">
        <v>68</v>
      </c>
      <c r="B50" s="71" t="s">
        <v>133</v>
      </c>
      <c r="C50" s="71" t="s">
        <v>120</v>
      </c>
      <c r="D50" s="71" t="s">
        <v>86</v>
      </c>
      <c r="E50" s="70" t="s">
        <v>125</v>
      </c>
      <c r="F50" s="15">
        <v>0.0021643518518518518</v>
      </c>
      <c r="G50" s="16">
        <f t="shared" si="0"/>
        <v>4</v>
      </c>
      <c r="H50" s="15">
        <v>0.002096064814814815</v>
      </c>
      <c r="I50" s="16">
        <f t="shared" si="1"/>
        <v>3</v>
      </c>
      <c r="J50" s="15">
        <v>0.0020775462962962965</v>
      </c>
      <c r="K50" s="16">
        <f t="shared" si="2"/>
        <v>3</v>
      </c>
      <c r="L50" s="17">
        <f>SUM(G50+I50+K50)</f>
        <v>10</v>
      </c>
      <c r="M50" s="18">
        <v>3</v>
      </c>
      <c r="N50" s="15">
        <f>MIN(F50,H50,J50)</f>
        <v>0.0020775462962962965</v>
      </c>
      <c r="O50" s="7"/>
      <c r="P50" s="7"/>
    </row>
    <row r="51" spans="1:16" ht="13.5" customHeight="1">
      <c r="A51" s="70">
        <v>79</v>
      </c>
      <c r="B51" s="71" t="s">
        <v>127</v>
      </c>
      <c r="C51" s="71" t="s">
        <v>122</v>
      </c>
      <c r="D51" s="71" t="s">
        <v>126</v>
      </c>
      <c r="E51" s="70" t="s">
        <v>125</v>
      </c>
      <c r="F51" s="15">
        <v>0.002159722222222222</v>
      </c>
      <c r="G51" s="16">
        <f t="shared" si="0"/>
        <v>2</v>
      </c>
      <c r="H51" s="15">
        <v>0.002113425925925926</v>
      </c>
      <c r="I51" s="16">
        <f t="shared" si="1"/>
        <v>4</v>
      </c>
      <c r="J51" s="15">
        <v>0.0020810185185185185</v>
      </c>
      <c r="K51" s="16">
        <f t="shared" si="2"/>
        <v>4</v>
      </c>
      <c r="L51" s="17">
        <f>SUM(G51+I51+K51)</f>
        <v>10</v>
      </c>
      <c r="M51" s="18">
        <v>4</v>
      </c>
      <c r="N51" s="15">
        <f>MIN(F51,H51,J51)</f>
        <v>0.0020810185185185185</v>
      </c>
      <c r="O51" s="7"/>
      <c r="P51" s="7"/>
    </row>
    <row r="52" spans="1:16" ht="13.5" customHeight="1">
      <c r="A52" s="70">
        <v>69</v>
      </c>
      <c r="B52" s="71" t="s">
        <v>132</v>
      </c>
      <c r="C52" s="71" t="s">
        <v>98</v>
      </c>
      <c r="D52" s="71" t="s">
        <v>54</v>
      </c>
      <c r="E52" s="70" t="s">
        <v>125</v>
      </c>
      <c r="F52" s="15">
        <v>0.0021979166666666666</v>
      </c>
      <c r="G52" s="16">
        <f t="shared" si="0"/>
        <v>5</v>
      </c>
      <c r="H52" s="15">
        <v>0.0021238425925925925</v>
      </c>
      <c r="I52" s="16">
        <f t="shared" si="1"/>
        <v>5</v>
      </c>
      <c r="J52" s="15">
        <v>0.0022280092592592594</v>
      </c>
      <c r="K52" s="16">
        <f t="shared" si="2"/>
        <v>8</v>
      </c>
      <c r="L52" s="17">
        <f>SUM(G52+I52+K52)</f>
        <v>18</v>
      </c>
      <c r="M52" s="18">
        <v>5</v>
      </c>
      <c r="N52" s="15">
        <f>MIN(F52,H52,J52)</f>
        <v>0.0021238425925925925</v>
      </c>
      <c r="O52" s="7"/>
      <c r="P52" s="7"/>
    </row>
    <row r="53" spans="1:16" ht="13.5" customHeight="1">
      <c r="A53" s="70">
        <v>72</v>
      </c>
      <c r="B53" s="71" t="s">
        <v>129</v>
      </c>
      <c r="C53" s="71" t="s">
        <v>124</v>
      </c>
      <c r="D53" s="71" t="s">
        <v>54</v>
      </c>
      <c r="E53" s="70" t="s">
        <v>125</v>
      </c>
      <c r="F53" s="15">
        <v>0.002336805555555556</v>
      </c>
      <c r="G53" s="16">
        <f t="shared" si="0"/>
        <v>7</v>
      </c>
      <c r="H53" s="15">
        <v>0.0021631944444444446</v>
      </c>
      <c r="I53" s="16">
        <f t="shared" si="1"/>
        <v>6</v>
      </c>
      <c r="J53" s="15">
        <v>0.002173611111111111</v>
      </c>
      <c r="K53" s="16">
        <f t="shared" si="2"/>
        <v>5</v>
      </c>
      <c r="L53" s="17">
        <f>SUM(G53+I53+K53)</f>
        <v>18</v>
      </c>
      <c r="M53" s="18">
        <v>6</v>
      </c>
      <c r="N53" s="15">
        <f>MIN(F53,H53,J53)</f>
        <v>0.0021631944444444446</v>
      </c>
      <c r="O53" s="7"/>
      <c r="P53" s="7"/>
    </row>
    <row r="54" spans="1:16" ht="13.5" customHeight="1">
      <c r="A54" s="70">
        <v>71</v>
      </c>
      <c r="B54" s="71" t="s">
        <v>131</v>
      </c>
      <c r="C54" s="71" t="s">
        <v>130</v>
      </c>
      <c r="D54" s="71" t="s">
        <v>54</v>
      </c>
      <c r="E54" s="70" t="s">
        <v>125</v>
      </c>
      <c r="F54" s="15">
        <v>0.0024016203703703704</v>
      </c>
      <c r="G54" s="16">
        <f t="shared" si="0"/>
        <v>8</v>
      </c>
      <c r="H54" s="15">
        <v>0.002173611111111111</v>
      </c>
      <c r="I54" s="16">
        <f t="shared" si="1"/>
        <v>7</v>
      </c>
      <c r="J54" s="15">
        <v>0.002179398148148148</v>
      </c>
      <c r="K54" s="16">
        <f t="shared" si="2"/>
        <v>6</v>
      </c>
      <c r="L54" s="17">
        <f>SUM(G54+I54+K54)</f>
        <v>21</v>
      </c>
      <c r="M54" s="18">
        <v>7</v>
      </c>
      <c r="N54" s="15">
        <f>MIN(F54,H54,J54)</f>
        <v>0.002173611111111111</v>
      </c>
      <c r="O54" s="7"/>
      <c r="P54" s="7"/>
    </row>
    <row r="55" spans="1:16" ht="13.5" customHeight="1">
      <c r="A55" s="70">
        <v>62</v>
      </c>
      <c r="B55" s="71" t="s">
        <v>134</v>
      </c>
      <c r="C55" s="71" t="s">
        <v>124</v>
      </c>
      <c r="D55" s="71" t="s">
        <v>54</v>
      </c>
      <c r="E55" s="70" t="s">
        <v>125</v>
      </c>
      <c r="F55" s="15">
        <v>0.0022800925925925927</v>
      </c>
      <c r="G55" s="16">
        <f t="shared" si="0"/>
        <v>6</v>
      </c>
      <c r="H55" s="15">
        <v>0.002226851851851852</v>
      </c>
      <c r="I55" s="16">
        <f t="shared" si="1"/>
        <v>8</v>
      </c>
      <c r="J55" s="15">
        <v>0.002193287037037037</v>
      </c>
      <c r="K55" s="16">
        <f t="shared" si="2"/>
        <v>7</v>
      </c>
      <c r="L55" s="17">
        <f>SUM(G55+I55+K55)</f>
        <v>21</v>
      </c>
      <c r="M55" s="18">
        <v>8</v>
      </c>
      <c r="N55" s="15">
        <f>MIN(F55,H55,J55)</f>
        <v>0.002193287037037037</v>
      </c>
      <c r="O55" s="7"/>
      <c r="P55" s="7"/>
    </row>
    <row r="56" spans="1:16" ht="7.5" customHeight="1">
      <c r="A56" s="4"/>
      <c r="B56" s="21"/>
      <c r="C56" s="21"/>
      <c r="D56" s="21"/>
      <c r="E56" s="4"/>
      <c r="F56" s="5"/>
      <c r="G56" s="11"/>
      <c r="H56" s="5"/>
      <c r="I56" s="11"/>
      <c r="J56" s="5"/>
      <c r="K56" s="11"/>
      <c r="L56" s="14"/>
      <c r="M56" s="6"/>
      <c r="N56" s="5"/>
      <c r="O56" s="7"/>
      <c r="P56" s="7"/>
    </row>
    <row r="57" spans="1:16" ht="13.5" customHeight="1">
      <c r="A57" s="70">
        <v>32</v>
      </c>
      <c r="B57" s="71" t="s">
        <v>142</v>
      </c>
      <c r="C57" s="71" t="s">
        <v>42</v>
      </c>
      <c r="D57" s="71" t="s">
        <v>141</v>
      </c>
      <c r="E57" s="70" t="s">
        <v>136</v>
      </c>
      <c r="F57" s="15">
        <v>0.00215162037037037</v>
      </c>
      <c r="G57" s="16">
        <f aca="true" t="shared" si="3" ref="G57:G64">RANK(F57,$F$57:$F$64,1)</f>
        <v>3</v>
      </c>
      <c r="H57" s="15">
        <v>0.002034722222222222</v>
      </c>
      <c r="I57" s="16">
        <f aca="true" t="shared" si="4" ref="I57:I64">RANK(H57,$H$57:$H$64,1)</f>
        <v>1</v>
      </c>
      <c r="J57" s="15">
        <v>0.002017361111111111</v>
      </c>
      <c r="K57" s="16">
        <f aca="true" t="shared" si="5" ref="K57:K63">RANK(J57,$J$57:$J$64,1)</f>
        <v>1</v>
      </c>
      <c r="L57" s="17">
        <f>SUM(G57+I57+K57)</f>
        <v>5</v>
      </c>
      <c r="M57" s="19">
        <v>1</v>
      </c>
      <c r="N57" s="15">
        <f>MIN(F57,H57,J57)</f>
        <v>0.002017361111111111</v>
      </c>
      <c r="O57" s="7"/>
      <c r="P57" s="7"/>
    </row>
    <row r="58" spans="1:16" ht="13.5" customHeight="1">
      <c r="A58" s="70">
        <v>33</v>
      </c>
      <c r="B58" s="71" t="s">
        <v>140</v>
      </c>
      <c r="C58" s="71" t="s">
        <v>50</v>
      </c>
      <c r="D58" s="71" t="s">
        <v>140</v>
      </c>
      <c r="E58" s="70" t="s">
        <v>136</v>
      </c>
      <c r="F58" s="15">
        <v>0.002142361111111111</v>
      </c>
      <c r="G58" s="16">
        <f t="shared" si="3"/>
        <v>2</v>
      </c>
      <c r="H58" s="15">
        <v>0.0020601851851851853</v>
      </c>
      <c r="I58" s="16">
        <f t="shared" si="4"/>
        <v>2</v>
      </c>
      <c r="J58" s="15">
        <v>0.0020312499999999996</v>
      </c>
      <c r="K58" s="16">
        <f t="shared" si="5"/>
        <v>2</v>
      </c>
      <c r="L58" s="17">
        <f>SUM(G58+I58+K58)</f>
        <v>6</v>
      </c>
      <c r="M58" s="19">
        <v>2</v>
      </c>
      <c r="N58" s="15">
        <f>MIN(F58,H58,J58)</f>
        <v>0.0020312499999999996</v>
      </c>
      <c r="O58" s="7"/>
      <c r="P58" s="7"/>
    </row>
    <row r="59" spans="1:16" ht="13.5" customHeight="1">
      <c r="A59" s="70">
        <v>29</v>
      </c>
      <c r="B59" s="71" t="s">
        <v>145</v>
      </c>
      <c r="C59" s="71" t="s">
        <v>42</v>
      </c>
      <c r="D59" s="71" t="s">
        <v>45</v>
      </c>
      <c r="E59" s="70" t="s">
        <v>136</v>
      </c>
      <c r="F59" s="15">
        <v>0.0021331018518518517</v>
      </c>
      <c r="G59" s="16">
        <f t="shared" si="3"/>
        <v>1</v>
      </c>
      <c r="H59" s="15">
        <v>0.0020787037037037037</v>
      </c>
      <c r="I59" s="16">
        <f t="shared" si="4"/>
        <v>3</v>
      </c>
      <c r="J59" s="15">
        <v>0.0020810185185185185</v>
      </c>
      <c r="K59" s="16">
        <f t="shared" si="5"/>
        <v>3</v>
      </c>
      <c r="L59" s="17">
        <f>SUM(G59+I59+K59)</f>
        <v>7</v>
      </c>
      <c r="M59" s="19">
        <v>3</v>
      </c>
      <c r="N59" s="15">
        <f>MIN(F59,H59,J59)</f>
        <v>0.0020787037037037037</v>
      </c>
      <c r="O59" s="7"/>
      <c r="P59" s="7"/>
    </row>
    <row r="60" spans="1:16" ht="13.5" customHeight="1">
      <c r="A60" s="70">
        <v>31</v>
      </c>
      <c r="B60" s="71" t="s">
        <v>144</v>
      </c>
      <c r="C60" s="71" t="s">
        <v>143</v>
      </c>
      <c r="D60" s="71" t="s">
        <v>45</v>
      </c>
      <c r="E60" s="70" t="s">
        <v>136</v>
      </c>
      <c r="F60" s="15">
        <v>0.002203703703703704</v>
      </c>
      <c r="G60" s="16">
        <f t="shared" si="3"/>
        <v>4</v>
      </c>
      <c r="H60" s="15">
        <v>0.0021319444444444446</v>
      </c>
      <c r="I60" s="16">
        <f t="shared" si="4"/>
        <v>4</v>
      </c>
      <c r="J60" s="15">
        <v>0.002119212962962963</v>
      </c>
      <c r="K60" s="16">
        <f t="shared" si="5"/>
        <v>4</v>
      </c>
      <c r="L60" s="17">
        <f>SUM(G60+I60+K60)</f>
        <v>12</v>
      </c>
      <c r="M60" s="19">
        <v>4</v>
      </c>
      <c r="N60" s="15">
        <f>MIN(F60,H60,J60)</f>
        <v>0.002119212962962963</v>
      </c>
      <c r="O60" s="7"/>
      <c r="P60" s="7"/>
    </row>
    <row r="61" spans="1:16" ht="13.5" customHeight="1">
      <c r="A61" s="70">
        <v>35</v>
      </c>
      <c r="B61" s="71" t="s">
        <v>138</v>
      </c>
      <c r="C61" s="71" t="s">
        <v>66</v>
      </c>
      <c r="D61" s="71" t="s">
        <v>41</v>
      </c>
      <c r="E61" s="70" t="s">
        <v>136</v>
      </c>
      <c r="F61" s="15">
        <v>0.002392361111111111</v>
      </c>
      <c r="G61" s="16">
        <f t="shared" si="3"/>
        <v>5</v>
      </c>
      <c r="H61" s="15">
        <v>0.0021331018518518517</v>
      </c>
      <c r="I61" s="16">
        <f t="shared" si="4"/>
        <v>5</v>
      </c>
      <c r="J61" s="15">
        <v>0.002340277777777778</v>
      </c>
      <c r="K61" s="16">
        <f t="shared" si="5"/>
        <v>7</v>
      </c>
      <c r="L61" s="17">
        <f>SUM(G61+I61+K61)</f>
        <v>17</v>
      </c>
      <c r="M61" s="19">
        <v>5</v>
      </c>
      <c r="N61" s="15">
        <f>MIN(F61,H61,J61)</f>
        <v>0.0021331018518518517</v>
      </c>
      <c r="O61" s="7"/>
      <c r="P61" s="7"/>
    </row>
    <row r="62" spans="1:16" ht="13.5" customHeight="1">
      <c r="A62" s="70">
        <v>37</v>
      </c>
      <c r="B62" s="71" t="s">
        <v>137</v>
      </c>
      <c r="C62" s="71" t="s">
        <v>42</v>
      </c>
      <c r="D62" s="71" t="s">
        <v>45</v>
      </c>
      <c r="E62" s="70" t="s">
        <v>136</v>
      </c>
      <c r="F62" s="15">
        <v>0.002446759259259259</v>
      </c>
      <c r="G62" s="16">
        <f t="shared" si="3"/>
        <v>6</v>
      </c>
      <c r="H62" s="15">
        <v>0.002300925925925926</v>
      </c>
      <c r="I62" s="16">
        <f t="shared" si="4"/>
        <v>6</v>
      </c>
      <c r="J62" s="15">
        <v>0.0022511574074074074</v>
      </c>
      <c r="K62" s="16">
        <f t="shared" si="5"/>
        <v>5</v>
      </c>
      <c r="L62" s="17">
        <f>SUM(G62+I62+K62)</f>
        <v>17</v>
      </c>
      <c r="M62" s="19">
        <v>6</v>
      </c>
      <c r="N62" s="15">
        <f>MIN(F62,H62,J62)</f>
        <v>0.0022511574074074074</v>
      </c>
      <c r="O62" s="7"/>
      <c r="P62" s="7"/>
    </row>
    <row r="63" spans="1:16" ht="13.5" customHeight="1">
      <c r="A63" s="70">
        <v>34</v>
      </c>
      <c r="B63" s="71" t="s">
        <v>139</v>
      </c>
      <c r="C63" s="71" t="s">
        <v>59</v>
      </c>
      <c r="D63" s="71" t="s">
        <v>41</v>
      </c>
      <c r="E63" s="70" t="s">
        <v>136</v>
      </c>
      <c r="F63" s="15">
        <v>0.002519675925925926</v>
      </c>
      <c r="G63" s="16">
        <f t="shared" si="3"/>
        <v>7</v>
      </c>
      <c r="H63" s="15">
        <v>0.00234375</v>
      </c>
      <c r="I63" s="16">
        <f t="shared" si="4"/>
        <v>7</v>
      </c>
      <c r="J63" s="15">
        <v>0.0023078703703703703</v>
      </c>
      <c r="K63" s="16">
        <f t="shared" si="5"/>
        <v>6</v>
      </c>
      <c r="L63" s="17">
        <f>SUM(G63+I63+K63)</f>
        <v>20</v>
      </c>
      <c r="M63" s="19">
        <v>7</v>
      </c>
      <c r="N63" s="15">
        <f>MIN(F63,H63,J63)</f>
        <v>0.0023078703703703703</v>
      </c>
      <c r="O63" s="7"/>
      <c r="P63" s="7"/>
    </row>
    <row r="64" spans="1:16" ht="13.5" customHeight="1">
      <c r="A64" s="70">
        <v>36</v>
      </c>
      <c r="B64" s="71" t="s">
        <v>58</v>
      </c>
      <c r="C64" s="71" t="s">
        <v>55</v>
      </c>
      <c r="D64" s="71" t="s">
        <v>41</v>
      </c>
      <c r="E64" s="70" t="s">
        <v>136</v>
      </c>
      <c r="F64" s="15">
        <v>0.002574074074074074</v>
      </c>
      <c r="G64" s="16">
        <f t="shared" si="3"/>
        <v>8</v>
      </c>
      <c r="H64" s="15">
        <v>0.004006944444444444</v>
      </c>
      <c r="I64" s="16">
        <f t="shared" si="4"/>
        <v>8</v>
      </c>
      <c r="J64" s="15" t="s">
        <v>154</v>
      </c>
      <c r="K64" s="16">
        <v>8</v>
      </c>
      <c r="L64" s="17">
        <f>SUM(G64+I64+K64)</f>
        <v>24</v>
      </c>
      <c r="M64" s="19">
        <v>8</v>
      </c>
      <c r="N64" s="15">
        <f>MIN(F64,H64,J64)</f>
        <v>0.002574074074074074</v>
      </c>
      <c r="O64" s="7"/>
      <c r="P64" s="7"/>
    </row>
    <row r="65" spans="1:16" ht="7.5" customHeight="1">
      <c r="A65" s="76"/>
      <c r="B65" s="77"/>
      <c r="C65" s="77"/>
      <c r="D65" s="77"/>
      <c r="E65" s="76"/>
      <c r="F65" s="5"/>
      <c r="G65" s="11"/>
      <c r="H65" s="5"/>
      <c r="I65" s="11"/>
      <c r="J65" s="5"/>
      <c r="K65" s="11"/>
      <c r="L65" s="14"/>
      <c r="M65" s="3"/>
      <c r="N65" s="5"/>
      <c r="O65" s="7"/>
      <c r="P65" s="7"/>
    </row>
    <row r="66" spans="1:16" ht="13.5" customHeight="1">
      <c r="A66" s="70">
        <v>84</v>
      </c>
      <c r="B66" s="71" t="s">
        <v>61</v>
      </c>
      <c r="C66" s="71" t="s">
        <v>60</v>
      </c>
      <c r="D66" s="71" t="s">
        <v>62</v>
      </c>
      <c r="E66" s="70" t="s">
        <v>146</v>
      </c>
      <c r="F66" s="15">
        <v>0.002033564814814815</v>
      </c>
      <c r="G66" s="16">
        <f>RANK(F66,$F$66:$F$70,1)</f>
        <v>1</v>
      </c>
      <c r="H66" s="15">
        <v>0.001991898148148148</v>
      </c>
      <c r="I66" s="16">
        <f>RANK(H66,$H$66:$H$70,1)</f>
        <v>1</v>
      </c>
      <c r="J66" s="15">
        <v>0.001971064814814815</v>
      </c>
      <c r="K66" s="16">
        <f>RANK(J66,$J$66:$J$70,1)</f>
        <v>1</v>
      </c>
      <c r="L66" s="17">
        <f>SUM(G66+I66+K66)</f>
        <v>3</v>
      </c>
      <c r="M66" s="19">
        <v>1</v>
      </c>
      <c r="N66" s="15">
        <f>MIN(F66,H66,J66)</f>
        <v>0.001971064814814815</v>
      </c>
      <c r="O66" s="7"/>
      <c r="P66" s="7"/>
    </row>
    <row r="67" spans="1:16" ht="13.5" customHeight="1">
      <c r="A67" s="70">
        <v>81</v>
      </c>
      <c r="B67" s="71" t="s">
        <v>65</v>
      </c>
      <c r="C67" s="71" t="s">
        <v>64</v>
      </c>
      <c r="D67" s="71" t="s">
        <v>41</v>
      </c>
      <c r="E67" s="70" t="s">
        <v>146</v>
      </c>
      <c r="F67" s="15">
        <v>0.0022719907407407407</v>
      </c>
      <c r="G67" s="16">
        <f>RANK(F67,$F$66:$F$70,1)</f>
        <v>3</v>
      </c>
      <c r="H67" s="15">
        <v>0.0022106481481481478</v>
      </c>
      <c r="I67" s="16">
        <f>RANK(H67,$H$66:$H$70,1)</f>
        <v>2</v>
      </c>
      <c r="J67" s="15">
        <v>0.0021886574074074074</v>
      </c>
      <c r="K67" s="16">
        <f>RANK(J67,$J$66:$J$70,1)</f>
        <v>3</v>
      </c>
      <c r="L67" s="17">
        <f>SUM(G67+I67+K67)</f>
        <v>8</v>
      </c>
      <c r="M67" s="19">
        <v>2</v>
      </c>
      <c r="N67" s="15">
        <f>MIN(F67,H67,J67)</f>
        <v>0.0021886574074074074</v>
      </c>
      <c r="O67" s="7"/>
      <c r="P67" s="7"/>
    </row>
    <row r="68" spans="1:16" ht="13.5" customHeight="1">
      <c r="A68" s="70">
        <v>38</v>
      </c>
      <c r="B68" s="71" t="s">
        <v>150</v>
      </c>
      <c r="C68" s="71" t="s">
        <v>64</v>
      </c>
      <c r="D68" s="71" t="s">
        <v>41</v>
      </c>
      <c r="E68" s="70" t="s">
        <v>146</v>
      </c>
      <c r="F68" s="15">
        <v>0.0020405092592592593</v>
      </c>
      <c r="G68" s="16">
        <f>RANK(F68,$F$66:$F$70,1)</f>
        <v>2</v>
      </c>
      <c r="H68" s="15" t="s">
        <v>155</v>
      </c>
      <c r="I68" s="16">
        <v>5</v>
      </c>
      <c r="J68" s="15">
        <v>0.0020219907407407404</v>
      </c>
      <c r="K68" s="16">
        <f>RANK(J68,$J$66:$J$70,1)</f>
        <v>2</v>
      </c>
      <c r="L68" s="17">
        <f>SUM(G68+I68+K68)</f>
        <v>9</v>
      </c>
      <c r="M68" s="19">
        <v>3</v>
      </c>
      <c r="N68" s="15">
        <f>MIN(F68,H68,J68)</f>
        <v>0.0020219907407407404</v>
      </c>
      <c r="O68" s="7"/>
      <c r="P68" s="7"/>
    </row>
    <row r="69" spans="1:16" ht="13.5" customHeight="1">
      <c r="A69" s="70">
        <v>42</v>
      </c>
      <c r="B69" s="71" t="s">
        <v>148</v>
      </c>
      <c r="C69" s="71" t="s">
        <v>55</v>
      </c>
      <c r="D69" s="71" t="s">
        <v>147</v>
      </c>
      <c r="E69" s="70" t="s">
        <v>146</v>
      </c>
      <c r="F69" s="15">
        <v>0.0023043981481481483</v>
      </c>
      <c r="G69" s="16">
        <f>RANK(F69,$F$66:$F$70,1)</f>
        <v>4</v>
      </c>
      <c r="H69" s="15">
        <v>0.0024224537037037036</v>
      </c>
      <c r="I69" s="16">
        <f>RANK(H69,$H$66:$H$70,1)</f>
        <v>3</v>
      </c>
      <c r="J69" s="15" t="s">
        <v>154</v>
      </c>
      <c r="K69" s="16">
        <v>5</v>
      </c>
      <c r="L69" s="17">
        <f>SUM(G69+I69+K69)</f>
        <v>12</v>
      </c>
      <c r="M69" s="19">
        <v>4</v>
      </c>
      <c r="N69" s="15">
        <f>MIN(F69,H69,J69)</f>
        <v>0.0023043981481481483</v>
      </c>
      <c r="O69" s="7"/>
      <c r="P69" s="7"/>
    </row>
    <row r="70" spans="1:16" ht="13.5" customHeight="1">
      <c r="A70" s="70">
        <v>40</v>
      </c>
      <c r="B70" s="71" t="s">
        <v>149</v>
      </c>
      <c r="C70" s="71" t="s">
        <v>63</v>
      </c>
      <c r="D70" s="71" t="s">
        <v>41</v>
      </c>
      <c r="E70" s="70" t="s">
        <v>146</v>
      </c>
      <c r="F70" s="15">
        <v>0.002329861111111111</v>
      </c>
      <c r="G70" s="16">
        <f>RANK(F70,$F$66:$F$70,1)</f>
        <v>5</v>
      </c>
      <c r="H70" s="15">
        <v>0.0024525462962962964</v>
      </c>
      <c r="I70" s="16">
        <f>RANK(H70,$H$66:$H$70,1)</f>
        <v>4</v>
      </c>
      <c r="J70" s="15">
        <v>0.0022500000000000003</v>
      </c>
      <c r="K70" s="16">
        <f>RANK(J70,$J$66:$J$70,1)</f>
        <v>4</v>
      </c>
      <c r="L70" s="17">
        <f>SUM(G70+I70+K70)</f>
        <v>13</v>
      </c>
      <c r="M70" s="19">
        <v>5</v>
      </c>
      <c r="N70" s="15">
        <f>MIN(F70,H70,J70)</f>
        <v>0.0022500000000000003</v>
      </c>
      <c r="O70" s="7"/>
      <c r="P70" s="7"/>
    </row>
    <row r="71" spans="1:16" ht="7.5" customHeight="1">
      <c r="A71" s="76"/>
      <c r="B71" s="77"/>
      <c r="C71" s="77"/>
      <c r="D71" s="77"/>
      <c r="E71" s="76"/>
      <c r="F71" s="5"/>
      <c r="G71" s="11"/>
      <c r="H71" s="5"/>
      <c r="I71" s="11"/>
      <c r="J71" s="5"/>
      <c r="K71" s="11"/>
      <c r="L71" s="14"/>
      <c r="M71" s="3"/>
      <c r="N71" s="5"/>
      <c r="O71" s="7"/>
      <c r="P71" s="7"/>
    </row>
    <row r="72" spans="1:16" ht="13.5" customHeight="1">
      <c r="A72" s="70">
        <v>45</v>
      </c>
      <c r="B72" s="71" t="s">
        <v>152</v>
      </c>
      <c r="C72" s="71" t="s">
        <v>151</v>
      </c>
      <c r="D72" s="71" t="s">
        <v>41</v>
      </c>
      <c r="E72" s="70" t="s">
        <v>9</v>
      </c>
      <c r="F72" s="15">
        <v>0.0019733796296296296</v>
      </c>
      <c r="G72" s="16">
        <f>RANK(F72,$F$72:$F$75,1)</f>
        <v>1</v>
      </c>
      <c r="H72" s="15">
        <v>0.0019293981481481482</v>
      </c>
      <c r="I72" s="16">
        <f>RANK(H72,$H$72:$H$75,1)</f>
        <v>1</v>
      </c>
      <c r="J72" s="15">
        <v>0.0022696759259259263</v>
      </c>
      <c r="K72" s="16">
        <f>RANK(J72,$J$72:$J$75,1)</f>
        <v>2</v>
      </c>
      <c r="L72" s="17">
        <f>SUM(G72+I72+K72)</f>
        <v>4</v>
      </c>
      <c r="M72" s="19">
        <v>1</v>
      </c>
      <c r="N72" s="15">
        <f>MIN(F72,H72,J72)</f>
        <v>0.0019293981481481482</v>
      </c>
      <c r="O72" s="7"/>
      <c r="P72" s="7"/>
    </row>
    <row r="73" spans="1:16" ht="13.5" customHeight="1">
      <c r="A73" s="70">
        <v>41</v>
      </c>
      <c r="B73" s="71" t="s">
        <v>71</v>
      </c>
      <c r="C73" s="71" t="s">
        <v>70</v>
      </c>
      <c r="D73" s="71" t="s">
        <v>45</v>
      </c>
      <c r="E73" s="70" t="s">
        <v>9</v>
      </c>
      <c r="F73" s="15">
        <v>0.0020300925925925925</v>
      </c>
      <c r="G73" s="16">
        <f>RANK(F73,$F$72:$F$75,1)</f>
        <v>2</v>
      </c>
      <c r="H73" s="15">
        <v>0.00271412037037037</v>
      </c>
      <c r="I73" s="16">
        <f>RANK(H73,$H$72:$H$75,1)</f>
        <v>4</v>
      </c>
      <c r="J73" s="15">
        <v>0.002203703703703704</v>
      </c>
      <c r="K73" s="16">
        <f>RANK(J73,$J$72:$J$75,1)</f>
        <v>1</v>
      </c>
      <c r="L73" s="17">
        <f>SUM(G73+I73+K73)</f>
        <v>7</v>
      </c>
      <c r="M73" s="19">
        <v>2</v>
      </c>
      <c r="N73" s="15">
        <f>MIN(F73,H73,J73)</f>
        <v>0.0020300925925925925</v>
      </c>
      <c r="O73" s="7"/>
      <c r="P73" s="7"/>
    </row>
    <row r="74" spans="1:16" ht="13.5" customHeight="1">
      <c r="A74" s="70">
        <v>43</v>
      </c>
      <c r="B74" s="71" t="s">
        <v>68</v>
      </c>
      <c r="C74" s="71" t="s">
        <v>67</v>
      </c>
      <c r="D74" s="71" t="s">
        <v>41</v>
      </c>
      <c r="E74" s="70" t="s">
        <v>9</v>
      </c>
      <c r="F74" s="15">
        <v>0.002332175925925926</v>
      </c>
      <c r="G74" s="16">
        <f>RANK(F74,$F$72:$F$75,1)</f>
        <v>3</v>
      </c>
      <c r="H74" s="15">
        <v>0.002212962962962963</v>
      </c>
      <c r="I74" s="16">
        <f>RANK(H74,$H$72:$H$75,1)</f>
        <v>2</v>
      </c>
      <c r="J74" s="15">
        <v>0.0022696759259259263</v>
      </c>
      <c r="K74" s="16">
        <f>RANK(J74,$J$72:$J$75,1)</f>
        <v>2</v>
      </c>
      <c r="L74" s="17">
        <f>SUM(G74+I74+K74)</f>
        <v>7</v>
      </c>
      <c r="M74" s="19">
        <v>3</v>
      </c>
      <c r="N74" s="15">
        <f>MIN(F74,H74,J74)</f>
        <v>0.002212962962962963</v>
      </c>
      <c r="O74" s="7"/>
      <c r="P74" s="7"/>
    </row>
    <row r="75" spans="1:16" ht="13.5" customHeight="1">
      <c r="A75" s="70">
        <v>46</v>
      </c>
      <c r="B75" s="71" t="s">
        <v>69</v>
      </c>
      <c r="C75" s="71" t="s">
        <v>67</v>
      </c>
      <c r="D75" s="71" t="s">
        <v>41</v>
      </c>
      <c r="E75" s="70" t="s">
        <v>9</v>
      </c>
      <c r="F75" s="15">
        <v>0.002561342592592593</v>
      </c>
      <c r="G75" s="16">
        <f>RANK(F75,$F$72:$F$75,1)</f>
        <v>4</v>
      </c>
      <c r="H75" s="15">
        <v>0.0024016203703703704</v>
      </c>
      <c r="I75" s="16">
        <f>RANK(H75,$H$72:$H$75,1)</f>
        <v>3</v>
      </c>
      <c r="J75" s="15">
        <v>0.0023310185185185183</v>
      </c>
      <c r="K75" s="16">
        <f>RANK(J75,$J$72:$J$75,1)</f>
        <v>4</v>
      </c>
      <c r="L75" s="17">
        <f>SUM(G75+I75+K75)</f>
        <v>11</v>
      </c>
      <c r="M75" s="19">
        <v>4</v>
      </c>
      <c r="N75" s="15">
        <f>MIN(F75,H75,J75)</f>
        <v>0.0023310185185185183</v>
      </c>
      <c r="O75" s="7"/>
      <c r="P75" s="7"/>
    </row>
    <row r="76" spans="1:16" ht="6.75" customHeight="1">
      <c r="A76" s="7"/>
      <c r="B76" s="7"/>
      <c r="C76" s="7"/>
      <c r="E76" s="7"/>
      <c r="F76" s="9"/>
      <c r="G76" s="12"/>
      <c r="H76" s="9"/>
      <c r="I76" s="12"/>
      <c r="J76" s="9"/>
      <c r="K76" s="12"/>
      <c r="L76" s="12"/>
      <c r="M76" s="2"/>
      <c r="N76" s="9"/>
      <c r="O76" s="7"/>
      <c r="P76" s="7"/>
    </row>
    <row r="77" spans="1:16" ht="39" customHeight="1">
      <c r="A77" s="7"/>
      <c r="B77" s="57" t="s">
        <v>22</v>
      </c>
      <c r="C77" s="58" t="s">
        <v>23</v>
      </c>
      <c r="D77" s="59"/>
      <c r="E77" s="74"/>
      <c r="G77" s="20"/>
      <c r="K77" s="59"/>
      <c r="L77" s="12"/>
      <c r="M77" s="2"/>
      <c r="N77" s="9"/>
      <c r="O77" s="7"/>
      <c r="P77" s="7"/>
    </row>
    <row r="78" spans="1:16" ht="12" customHeight="1" hidden="1">
      <c r="A78" s="7"/>
      <c r="B78" s="61" t="s">
        <v>24</v>
      </c>
      <c r="C78" s="62"/>
      <c r="D78" s="59"/>
      <c r="E78" s="74"/>
      <c r="G78" s="20"/>
      <c r="K78" s="59"/>
      <c r="L78" s="12"/>
      <c r="M78" s="2"/>
      <c r="N78" s="9"/>
      <c r="O78" s="7"/>
      <c r="P78" s="7"/>
    </row>
    <row r="79" spans="1:16" ht="12" customHeight="1">
      <c r="A79" s="7"/>
      <c r="B79" s="61" t="s">
        <v>12</v>
      </c>
      <c r="C79" s="62" t="s">
        <v>156</v>
      </c>
      <c r="D79" s="59"/>
      <c r="E79" s="74"/>
      <c r="G79" s="20"/>
      <c r="L79" s="12"/>
      <c r="M79" s="2"/>
      <c r="N79" s="9"/>
      <c r="O79" s="7"/>
      <c r="P79" s="7"/>
    </row>
    <row r="80" spans="1:16" ht="4.5" customHeight="1">
      <c r="A80" s="7"/>
      <c r="B80" s="63"/>
      <c r="C80" s="64"/>
      <c r="D80" s="59"/>
      <c r="E80" s="74"/>
      <c r="G80" s="20"/>
      <c r="L80" s="12"/>
      <c r="M80" s="2"/>
      <c r="N80" s="9"/>
      <c r="O80" s="7"/>
      <c r="P80" s="7"/>
    </row>
    <row r="81" spans="1:16" ht="12" customHeight="1">
      <c r="A81" s="7"/>
      <c r="B81" s="64" t="s">
        <v>26</v>
      </c>
      <c r="C81" s="64" t="s">
        <v>27</v>
      </c>
      <c r="D81" s="59"/>
      <c r="E81" s="74"/>
      <c r="G81" s="20"/>
      <c r="L81" s="12"/>
      <c r="M81" s="2"/>
      <c r="N81" s="9"/>
      <c r="O81" s="7"/>
      <c r="P81" s="7"/>
    </row>
    <row r="82" spans="1:16" ht="12" customHeight="1">
      <c r="A82" s="7"/>
      <c r="B82" s="61" t="s">
        <v>24</v>
      </c>
      <c r="C82" s="65">
        <v>21</v>
      </c>
      <c r="D82" s="59"/>
      <c r="E82" s="74"/>
      <c r="G82" s="20"/>
      <c r="L82" s="12"/>
      <c r="M82" s="2"/>
      <c r="N82" s="9"/>
      <c r="O82" s="7"/>
      <c r="P82" s="7"/>
    </row>
    <row r="83" spans="1:16" ht="12" customHeight="1">
      <c r="A83" s="7"/>
      <c r="B83" s="61" t="s">
        <v>12</v>
      </c>
      <c r="C83" s="65">
        <v>20.23</v>
      </c>
      <c r="D83" s="59"/>
      <c r="E83" s="74"/>
      <c r="G83" s="20"/>
      <c r="L83" s="12"/>
      <c r="M83" s="2"/>
      <c r="N83" s="9"/>
      <c r="O83" s="7"/>
      <c r="P83" s="7"/>
    </row>
    <row r="84" spans="1:16" ht="12" customHeight="1">
      <c r="A84" s="7"/>
      <c r="B84" s="61" t="s">
        <v>13</v>
      </c>
      <c r="C84" s="65" t="s">
        <v>158</v>
      </c>
      <c r="D84" s="59"/>
      <c r="E84" s="74"/>
      <c r="F84" s="60"/>
      <c r="G84" s="20"/>
      <c r="K84" s="59"/>
      <c r="L84" s="12"/>
      <c r="M84" s="2"/>
      <c r="N84" s="9"/>
      <c r="O84" s="7"/>
      <c r="P84" s="7"/>
    </row>
    <row r="85" spans="1:16" ht="6" customHeight="1">
      <c r="A85" s="7"/>
      <c r="B85" s="64"/>
      <c r="C85" s="64"/>
      <c r="D85" s="59"/>
      <c r="E85" s="74"/>
      <c r="F85" s="40"/>
      <c r="G85" s="20"/>
      <c r="K85" s="59"/>
      <c r="L85" s="12"/>
      <c r="M85" s="2"/>
      <c r="N85" s="9"/>
      <c r="O85" s="7"/>
      <c r="P85" s="7"/>
    </row>
    <row r="86" spans="1:16" ht="11.25" customHeight="1">
      <c r="A86" s="7"/>
      <c r="B86" s="64" t="s">
        <v>28</v>
      </c>
      <c r="C86" s="64" t="s">
        <v>29</v>
      </c>
      <c r="D86" s="59"/>
      <c r="E86" s="74"/>
      <c r="F86" s="40"/>
      <c r="G86" s="59"/>
      <c r="K86" s="59"/>
      <c r="L86" s="12"/>
      <c r="M86" s="2"/>
      <c r="N86" s="9"/>
      <c r="O86" s="7"/>
      <c r="P86" s="7"/>
    </row>
    <row r="87" spans="1:16" ht="11.25" customHeight="1">
      <c r="A87" s="7"/>
      <c r="B87" s="61" t="s">
        <v>11</v>
      </c>
      <c r="C87" s="65">
        <v>83.23</v>
      </c>
      <c r="D87" s="59"/>
      <c r="E87" s="74"/>
      <c r="F87" s="40"/>
      <c r="G87" s="59"/>
      <c r="K87" s="59"/>
      <c r="L87" s="12"/>
      <c r="M87" s="2"/>
      <c r="N87" s="9"/>
      <c r="O87" s="7"/>
      <c r="P87" s="7"/>
    </row>
    <row r="88" spans="1:16" ht="12.75" customHeight="1">
      <c r="A88" s="7"/>
      <c r="B88" s="63"/>
      <c r="C88" s="63"/>
      <c r="D88" s="40"/>
      <c r="E88" s="74"/>
      <c r="F88" s="40"/>
      <c r="G88" s="40"/>
      <c r="K88" s="40"/>
      <c r="L88" s="12"/>
      <c r="M88" s="2"/>
      <c r="N88" s="9"/>
      <c r="O88" s="7"/>
      <c r="P88" s="7"/>
    </row>
    <row r="89" spans="1:16" ht="12" customHeight="1">
      <c r="A89" s="7"/>
      <c r="B89" s="64" t="s">
        <v>30</v>
      </c>
      <c r="C89" s="63"/>
      <c r="D89" s="40"/>
      <c r="E89" s="74"/>
      <c r="F89" s="40"/>
      <c r="G89" s="40"/>
      <c r="K89" s="40"/>
      <c r="L89" s="12"/>
      <c r="M89" s="2"/>
      <c r="N89" s="9"/>
      <c r="O89" s="7"/>
      <c r="P89" s="7"/>
    </row>
    <row r="90" spans="1:16" ht="12" customHeight="1">
      <c r="A90" s="7"/>
      <c r="B90" s="63" t="s">
        <v>82</v>
      </c>
      <c r="C90" s="63"/>
      <c r="D90" s="40"/>
      <c r="E90" s="75"/>
      <c r="F90"/>
      <c r="G90" s="40"/>
      <c r="K90" s="40"/>
      <c r="L90" s="12"/>
      <c r="M90" s="2"/>
      <c r="N90" s="9"/>
      <c r="O90" s="7"/>
      <c r="P90" s="7"/>
    </row>
    <row r="91" spans="1:16" ht="12" customHeight="1">
      <c r="A91" s="7"/>
      <c r="B91" s="61" t="s">
        <v>11</v>
      </c>
      <c r="C91" s="65">
        <v>35</v>
      </c>
      <c r="D91" s="40"/>
      <c r="E91" s="74"/>
      <c r="F91"/>
      <c r="G91" s="40"/>
      <c r="K91" s="40"/>
      <c r="L91" s="12"/>
      <c r="M91" s="2"/>
      <c r="N91" s="9"/>
      <c r="O91" s="7"/>
      <c r="P91" s="7"/>
    </row>
    <row r="92" spans="1:16" ht="4.5" customHeight="1">
      <c r="A92" s="7"/>
      <c r="B92" s="66"/>
      <c r="C92" s="78"/>
      <c r="D92" s="40"/>
      <c r="E92" s="74"/>
      <c r="F92"/>
      <c r="G92" s="40"/>
      <c r="K92" s="40"/>
      <c r="L92" s="12"/>
      <c r="M92" s="2"/>
      <c r="N92" s="9"/>
      <c r="O92" s="7"/>
      <c r="P92" s="7"/>
    </row>
    <row r="93" spans="1:16" ht="12" customHeight="1">
      <c r="A93" s="7"/>
      <c r="B93" s="63" t="s">
        <v>83</v>
      </c>
      <c r="C93" s="63"/>
      <c r="D93" s="40"/>
      <c r="E93" s="74"/>
      <c r="F93" s="60" t="s">
        <v>159</v>
      </c>
      <c r="G93" s="40"/>
      <c r="K93" s="40"/>
      <c r="L93" s="12"/>
      <c r="M93" s="2"/>
      <c r="N93" s="9"/>
      <c r="O93" s="7"/>
      <c r="P93" s="7"/>
    </row>
    <row r="94" spans="1:16" ht="12" customHeight="1">
      <c r="A94" s="7"/>
      <c r="B94" s="61" t="s">
        <v>11</v>
      </c>
      <c r="C94" s="65">
        <v>71</v>
      </c>
      <c r="D94" s="40"/>
      <c r="E94" s="74"/>
      <c r="F94" s="8"/>
      <c r="G94" s="40"/>
      <c r="K94" s="40"/>
      <c r="L94" s="12"/>
      <c r="M94" s="2"/>
      <c r="N94" s="9"/>
      <c r="O94" s="7"/>
      <c r="P94" s="7"/>
    </row>
    <row r="95" spans="1:16" ht="12" customHeight="1">
      <c r="A95" s="7"/>
      <c r="B95" s="61" t="s">
        <v>12</v>
      </c>
      <c r="C95" s="65" t="s">
        <v>157</v>
      </c>
      <c r="D95" s="40"/>
      <c r="E95" s="74"/>
      <c r="F95" s="60" t="s">
        <v>80</v>
      </c>
      <c r="G95" s="40"/>
      <c r="K95" s="40"/>
      <c r="L95" s="12"/>
      <c r="M95" s="2"/>
      <c r="N95" s="9"/>
      <c r="O95" s="7"/>
      <c r="P95" s="7"/>
    </row>
    <row r="96" spans="1:16" ht="12" customHeight="1">
      <c r="A96" s="7"/>
      <c r="B96" s="61" t="s">
        <v>13</v>
      </c>
      <c r="C96" s="65" t="s">
        <v>160</v>
      </c>
      <c r="D96" s="40"/>
      <c r="E96" s="74"/>
      <c r="F96" s="60" t="s">
        <v>81</v>
      </c>
      <c r="G96" s="40"/>
      <c r="K96" s="40"/>
      <c r="L96" s="12"/>
      <c r="M96" s="2"/>
      <c r="N96" s="9"/>
      <c r="O96" s="7"/>
      <c r="P96" s="7"/>
    </row>
    <row r="97" spans="1:16" ht="10.5" customHeight="1">
      <c r="A97" s="7"/>
      <c r="B97" s="66"/>
      <c r="C97" s="67"/>
      <c r="D97" s="40"/>
      <c r="E97" s="74"/>
      <c r="F97" s="60" t="s">
        <v>25</v>
      </c>
      <c r="G97" s="59"/>
      <c r="K97" s="40"/>
      <c r="L97" s="12"/>
      <c r="M97" s="2"/>
      <c r="N97" s="9"/>
      <c r="O97" s="7"/>
      <c r="P97" s="7"/>
    </row>
    <row r="98" spans="1:16" ht="12" customHeight="1">
      <c r="A98" s="7"/>
      <c r="B98" s="63" t="s">
        <v>32</v>
      </c>
      <c r="C98" s="63"/>
      <c r="D98" s="40"/>
      <c r="E98" s="74"/>
      <c r="F98" s="40"/>
      <c r="G98" s="59"/>
      <c r="K98" s="40"/>
      <c r="L98" s="12"/>
      <c r="M98" s="2"/>
      <c r="N98" s="9"/>
      <c r="O98" s="7"/>
      <c r="P98" s="7"/>
    </row>
    <row r="99" spans="1:16" ht="12" customHeight="1">
      <c r="A99" s="7"/>
      <c r="B99" s="61" t="s">
        <v>31</v>
      </c>
      <c r="C99" s="68">
        <v>36</v>
      </c>
      <c r="D99" s="40"/>
      <c r="E99" s="74"/>
      <c r="F99" s="40"/>
      <c r="G99" s="59"/>
      <c r="K99" s="40"/>
      <c r="L99" s="12"/>
      <c r="M99" s="2"/>
      <c r="N99" s="9"/>
      <c r="O99" s="7"/>
      <c r="P99" s="7"/>
    </row>
    <row r="100" spans="1:16" ht="24" customHeight="1">
      <c r="A100" s="7"/>
      <c r="B100" s="7"/>
      <c r="C100" s="7"/>
      <c r="E100" s="74"/>
      <c r="F100" s="40"/>
      <c r="G100" s="40"/>
      <c r="H100" s="40"/>
      <c r="I100" s="59"/>
      <c r="J100" s="59"/>
      <c r="K100" s="40"/>
      <c r="L100" s="12"/>
      <c r="M100" s="2"/>
      <c r="N100" s="9"/>
      <c r="O100" s="7"/>
      <c r="P100" s="7"/>
    </row>
    <row r="101" spans="1:16" ht="24" customHeight="1">
      <c r="A101" s="7"/>
      <c r="B101" s="7"/>
      <c r="C101" s="7"/>
      <c r="E101" s="74"/>
      <c r="F101" s="40"/>
      <c r="G101" s="40"/>
      <c r="H101" s="40"/>
      <c r="I101" s="40"/>
      <c r="J101" s="40"/>
      <c r="K101" s="40"/>
      <c r="L101" s="12"/>
      <c r="M101" s="2"/>
      <c r="N101" s="9"/>
      <c r="O101" s="7"/>
      <c r="P101" s="7"/>
    </row>
    <row r="102" spans="1:16" ht="24" customHeight="1">
      <c r="A102" s="7"/>
      <c r="B102" s="7"/>
      <c r="C102" s="7"/>
      <c r="E102" s="7"/>
      <c r="F102" s="9"/>
      <c r="G102" s="12"/>
      <c r="H102" s="9"/>
      <c r="I102" s="12"/>
      <c r="J102" s="9"/>
      <c r="K102" s="12"/>
      <c r="L102" s="12"/>
      <c r="M102" s="2"/>
      <c r="N102" s="9"/>
      <c r="O102" s="7"/>
      <c r="P102" s="7"/>
    </row>
    <row r="103" spans="1:16" ht="24" customHeight="1">
      <c r="A103" s="7"/>
      <c r="B103" s="7"/>
      <c r="C103" s="7"/>
      <c r="E103" s="7"/>
      <c r="F103" s="9"/>
      <c r="G103" s="12"/>
      <c r="H103" s="9"/>
      <c r="I103" s="12"/>
      <c r="J103" s="9"/>
      <c r="K103" s="12"/>
      <c r="L103" s="12"/>
      <c r="M103" s="2"/>
      <c r="N103" s="9"/>
      <c r="O103" s="7"/>
      <c r="P103" s="7"/>
    </row>
    <row r="104" spans="1:16" ht="24" customHeight="1">
      <c r="A104" s="7"/>
      <c r="B104" s="7"/>
      <c r="C104" s="7"/>
      <c r="E104" s="7"/>
      <c r="F104" s="9"/>
      <c r="G104" s="12"/>
      <c r="H104" s="9"/>
      <c r="I104" s="12"/>
      <c r="J104" s="9"/>
      <c r="K104" s="12"/>
      <c r="L104" s="12"/>
      <c r="M104" s="2"/>
      <c r="N104" s="9"/>
      <c r="O104" s="7"/>
      <c r="P104" s="7"/>
    </row>
    <row r="105" spans="1:16" ht="24" customHeight="1">
      <c r="A105" s="7"/>
      <c r="B105" s="7"/>
      <c r="C105" s="7"/>
      <c r="E105" s="7"/>
      <c r="F105" s="9"/>
      <c r="G105" s="12"/>
      <c r="H105" s="9"/>
      <c r="I105" s="12"/>
      <c r="J105" s="9"/>
      <c r="K105" s="12"/>
      <c r="L105" s="12"/>
      <c r="M105" s="2"/>
      <c r="N105" s="9"/>
      <c r="O105" s="7"/>
      <c r="P105" s="7"/>
    </row>
    <row r="106" spans="1:16" ht="24" customHeight="1">
      <c r="A106" s="7"/>
      <c r="B106" s="7"/>
      <c r="C106" s="7"/>
      <c r="E106" s="7"/>
      <c r="F106" s="9"/>
      <c r="G106" s="12"/>
      <c r="H106" s="9"/>
      <c r="I106" s="12"/>
      <c r="J106" s="9"/>
      <c r="K106" s="12"/>
      <c r="L106" s="12"/>
      <c r="M106" s="2"/>
      <c r="N106" s="9"/>
      <c r="O106" s="7"/>
      <c r="P106" s="7"/>
    </row>
    <row r="107" spans="1:16" ht="24" customHeight="1">
      <c r="A107" s="7"/>
      <c r="B107" s="7"/>
      <c r="C107" s="7"/>
      <c r="D107" s="40"/>
      <c r="E107" s="7"/>
      <c r="F107" s="9"/>
      <c r="G107" s="12"/>
      <c r="H107" s="9"/>
      <c r="I107" s="12"/>
      <c r="J107" s="9"/>
      <c r="K107" s="12"/>
      <c r="L107" s="12"/>
      <c r="M107" s="2"/>
      <c r="N107" s="9"/>
      <c r="O107" s="7"/>
      <c r="P107" s="7"/>
    </row>
    <row r="108" spans="1:16" ht="24" customHeight="1">
      <c r="A108" s="7"/>
      <c r="B108" s="7"/>
      <c r="C108" s="7"/>
      <c r="E108" s="7"/>
      <c r="F108" s="9"/>
      <c r="G108" s="12"/>
      <c r="H108" s="9"/>
      <c r="I108" s="12"/>
      <c r="J108" s="9"/>
      <c r="K108" s="12"/>
      <c r="L108" s="12"/>
      <c r="M108" s="2"/>
      <c r="N108" s="9"/>
      <c r="O108" s="7"/>
      <c r="P108" s="7"/>
    </row>
    <row r="109" spans="1:16" ht="24" customHeight="1">
      <c r="A109" s="7"/>
      <c r="B109" s="7"/>
      <c r="C109" s="7"/>
      <c r="E109" s="7"/>
      <c r="F109" s="9"/>
      <c r="G109" s="12"/>
      <c r="H109" s="9"/>
      <c r="I109" s="12"/>
      <c r="J109" s="9"/>
      <c r="K109" s="12"/>
      <c r="L109" s="12"/>
      <c r="M109" s="2"/>
      <c r="N109" s="9"/>
      <c r="O109" s="7"/>
      <c r="P109" s="7"/>
    </row>
    <row r="110" spans="1:16" ht="24" customHeight="1">
      <c r="A110" s="7"/>
      <c r="B110" s="7"/>
      <c r="C110" s="7"/>
      <c r="E110" s="7"/>
      <c r="F110" s="9"/>
      <c r="G110" s="12"/>
      <c r="H110" s="9"/>
      <c r="I110" s="12"/>
      <c r="J110" s="9"/>
      <c r="K110" s="12"/>
      <c r="L110" s="12"/>
      <c r="M110" s="2"/>
      <c r="N110" s="9"/>
      <c r="O110" s="7"/>
      <c r="P110" s="7"/>
    </row>
    <row r="111" spans="1:16" ht="24" customHeight="1">
      <c r="A111" s="7"/>
      <c r="B111" s="7"/>
      <c r="C111" s="7"/>
      <c r="E111" s="7"/>
      <c r="F111" s="9"/>
      <c r="G111" s="12"/>
      <c r="H111" s="9"/>
      <c r="I111" s="12"/>
      <c r="J111" s="9"/>
      <c r="K111" s="12"/>
      <c r="L111" s="12"/>
      <c r="M111" s="2"/>
      <c r="N111" s="9"/>
      <c r="O111" s="7"/>
      <c r="P111" s="7"/>
    </row>
    <row r="112" spans="1:16" ht="24" customHeight="1">
      <c r="A112" s="7"/>
      <c r="B112" s="7"/>
      <c r="C112" s="7"/>
      <c r="E112" s="7"/>
      <c r="F112" s="9"/>
      <c r="G112" s="12"/>
      <c r="H112" s="9"/>
      <c r="I112" s="12"/>
      <c r="J112" s="9"/>
      <c r="K112" s="12"/>
      <c r="L112" s="12"/>
      <c r="M112" s="2"/>
      <c r="N112" s="9"/>
      <c r="O112" s="7"/>
      <c r="P112" s="7"/>
    </row>
    <row r="113" spans="1:16" ht="24" customHeight="1">
      <c r="A113" s="7"/>
      <c r="B113" s="7"/>
      <c r="C113" s="7"/>
      <c r="E113" s="7"/>
      <c r="F113" s="9"/>
      <c r="G113" s="12"/>
      <c r="H113" s="9"/>
      <c r="I113" s="12"/>
      <c r="J113" s="9"/>
      <c r="K113" s="12"/>
      <c r="L113" s="12"/>
      <c r="M113" s="2"/>
      <c r="N113" s="9"/>
      <c r="O113" s="7"/>
      <c r="P113" s="7"/>
    </row>
    <row r="114" spans="1:16" ht="24" customHeight="1">
      <c r="A114" s="7"/>
      <c r="B114" s="7"/>
      <c r="C114" s="7"/>
      <c r="E114" s="7"/>
      <c r="F114" s="9"/>
      <c r="G114" s="12"/>
      <c r="H114" s="9"/>
      <c r="I114" s="12"/>
      <c r="J114" s="9"/>
      <c r="K114" s="12"/>
      <c r="L114" s="12"/>
      <c r="M114" s="2"/>
      <c r="N114" s="9"/>
      <c r="O114" s="7"/>
      <c r="P114" s="7"/>
    </row>
    <row r="115" spans="1:16" ht="24" customHeight="1">
      <c r="A115" s="7"/>
      <c r="B115" s="7"/>
      <c r="C115" s="7"/>
      <c r="E115" s="7"/>
      <c r="F115" s="9"/>
      <c r="G115" s="12"/>
      <c r="H115" s="9"/>
      <c r="I115" s="12"/>
      <c r="J115" s="9"/>
      <c r="K115" s="12"/>
      <c r="L115" s="12"/>
      <c r="M115" s="2"/>
      <c r="N115" s="9"/>
      <c r="O115" s="7"/>
      <c r="P115" s="7"/>
    </row>
    <row r="116" spans="1:16" ht="24" customHeight="1">
      <c r="A116" s="7"/>
      <c r="B116" s="7"/>
      <c r="C116" s="7"/>
      <c r="E116" s="7"/>
      <c r="F116" s="9"/>
      <c r="G116" s="12"/>
      <c r="H116" s="9"/>
      <c r="I116" s="12"/>
      <c r="J116" s="9"/>
      <c r="K116" s="12"/>
      <c r="L116" s="12"/>
      <c r="M116" s="2"/>
      <c r="N116" s="9"/>
      <c r="O116" s="7"/>
      <c r="P116" s="7"/>
    </row>
    <row r="117" spans="1:16" ht="24" customHeight="1">
      <c r="A117" s="7"/>
      <c r="B117" s="7"/>
      <c r="C117" s="7"/>
      <c r="E117" s="7"/>
      <c r="F117" s="9"/>
      <c r="G117" s="12"/>
      <c r="H117" s="9"/>
      <c r="I117" s="12"/>
      <c r="J117" s="9"/>
      <c r="K117" s="12"/>
      <c r="L117" s="12"/>
      <c r="M117" s="2"/>
      <c r="N117" s="9"/>
      <c r="O117" s="7"/>
      <c r="P117" s="7"/>
    </row>
    <row r="118" spans="1:16" ht="24" customHeight="1">
      <c r="A118" s="7"/>
      <c r="B118" s="7"/>
      <c r="C118" s="7"/>
      <c r="E118" s="7"/>
      <c r="F118" s="9"/>
      <c r="G118" s="12"/>
      <c r="H118" s="9"/>
      <c r="I118" s="12"/>
      <c r="J118" s="9"/>
      <c r="K118" s="12"/>
      <c r="L118" s="12"/>
      <c r="M118" s="2"/>
      <c r="N118" s="9"/>
      <c r="O118" s="7"/>
      <c r="P118" s="7"/>
    </row>
    <row r="119" spans="1:16" ht="24" customHeight="1">
      <c r="A119" s="7"/>
      <c r="B119" s="7"/>
      <c r="C119" s="7"/>
      <c r="E119" s="7"/>
      <c r="F119" s="9"/>
      <c r="G119" s="12"/>
      <c r="H119" s="9"/>
      <c r="I119" s="12"/>
      <c r="J119" s="9"/>
      <c r="K119" s="12"/>
      <c r="L119" s="12"/>
      <c r="M119" s="2"/>
      <c r="N119" s="9"/>
      <c r="O119" s="7"/>
      <c r="P119" s="7"/>
    </row>
    <row r="120" spans="1:16" ht="24" customHeight="1">
      <c r="A120" s="7"/>
      <c r="B120" s="7"/>
      <c r="C120" s="7"/>
      <c r="E120" s="7"/>
      <c r="F120" s="9"/>
      <c r="G120" s="12"/>
      <c r="H120" s="9"/>
      <c r="I120" s="12"/>
      <c r="J120" s="9"/>
      <c r="K120" s="12"/>
      <c r="L120" s="12"/>
      <c r="M120" s="2"/>
      <c r="N120" s="9"/>
      <c r="O120" s="7"/>
      <c r="P120" s="7"/>
    </row>
    <row r="121" spans="1:16" ht="24" customHeight="1">
      <c r="A121" s="7"/>
      <c r="B121" s="7"/>
      <c r="C121" s="7"/>
      <c r="E121" s="7"/>
      <c r="F121" s="9"/>
      <c r="G121" s="12"/>
      <c r="H121" s="9"/>
      <c r="I121" s="12"/>
      <c r="J121" s="9"/>
      <c r="K121" s="12"/>
      <c r="L121" s="12"/>
      <c r="M121" s="2"/>
      <c r="N121" s="9"/>
      <c r="O121" s="7"/>
      <c r="P121" s="7"/>
    </row>
    <row r="122" spans="1:16" ht="24" customHeight="1">
      <c r="A122" s="7"/>
      <c r="B122" s="7"/>
      <c r="C122" s="7"/>
      <c r="E122" s="7"/>
      <c r="F122" s="9"/>
      <c r="G122" s="12"/>
      <c r="H122" s="9"/>
      <c r="I122" s="12"/>
      <c r="J122" s="9"/>
      <c r="K122" s="12"/>
      <c r="L122" s="12"/>
      <c r="M122" s="2"/>
      <c r="N122" s="9"/>
      <c r="O122" s="7"/>
      <c r="P122" s="7"/>
    </row>
    <row r="123" spans="1:16" ht="24" customHeight="1">
      <c r="A123" s="7"/>
      <c r="B123" s="7"/>
      <c r="C123" s="7"/>
      <c r="E123" s="7"/>
      <c r="F123" s="9"/>
      <c r="G123" s="12"/>
      <c r="H123" s="9"/>
      <c r="I123" s="12"/>
      <c r="J123" s="9"/>
      <c r="K123" s="12"/>
      <c r="L123" s="12"/>
      <c r="M123" s="2"/>
      <c r="N123" s="9"/>
      <c r="O123" s="7"/>
      <c r="P123" s="7"/>
    </row>
    <row r="124" spans="1:16" ht="24" customHeight="1">
      <c r="A124" s="7"/>
      <c r="B124" s="7"/>
      <c r="C124" s="7"/>
      <c r="E124" s="7"/>
      <c r="F124" s="9"/>
      <c r="G124" s="12"/>
      <c r="H124" s="9"/>
      <c r="I124" s="12"/>
      <c r="J124" s="9"/>
      <c r="K124" s="12"/>
      <c r="L124" s="12"/>
      <c r="M124" s="2"/>
      <c r="N124" s="9"/>
      <c r="O124" s="7"/>
      <c r="P124" s="7"/>
    </row>
    <row r="125" spans="1:16" ht="24" customHeight="1">
      <c r="A125" s="7"/>
      <c r="B125" s="7"/>
      <c r="C125" s="7"/>
      <c r="E125" s="7"/>
      <c r="F125" s="9"/>
      <c r="G125" s="12"/>
      <c r="H125" s="9"/>
      <c r="I125" s="12"/>
      <c r="J125" s="9"/>
      <c r="K125" s="12"/>
      <c r="L125" s="12"/>
      <c r="M125" s="2"/>
      <c r="N125" s="9"/>
      <c r="O125" s="7"/>
      <c r="P125" s="7"/>
    </row>
    <row r="126" spans="1:16" ht="24" customHeight="1">
      <c r="A126" s="7"/>
      <c r="B126" s="7"/>
      <c r="C126" s="7"/>
      <c r="E126" s="7"/>
      <c r="F126" s="9"/>
      <c r="G126" s="12"/>
      <c r="H126" s="9"/>
      <c r="I126" s="12"/>
      <c r="J126" s="9"/>
      <c r="K126" s="12"/>
      <c r="L126" s="12"/>
      <c r="M126" s="2"/>
      <c r="N126" s="9"/>
      <c r="O126" s="7"/>
      <c r="P126" s="7"/>
    </row>
    <row r="127" spans="1:16" ht="24" customHeight="1">
      <c r="A127" s="7"/>
      <c r="B127" s="7"/>
      <c r="C127" s="7"/>
      <c r="E127" s="7"/>
      <c r="F127" s="9"/>
      <c r="G127" s="12"/>
      <c r="H127" s="9"/>
      <c r="I127" s="12"/>
      <c r="J127" s="9"/>
      <c r="K127" s="12"/>
      <c r="L127" s="12"/>
      <c r="M127" s="2"/>
      <c r="N127" s="9"/>
      <c r="O127" s="7"/>
      <c r="P127" s="7"/>
    </row>
    <row r="128" spans="1:16" ht="24" customHeight="1">
      <c r="A128" s="7"/>
      <c r="B128" s="7"/>
      <c r="C128" s="7"/>
      <c r="E128" s="7"/>
      <c r="F128" s="9"/>
      <c r="G128" s="12"/>
      <c r="H128" s="9"/>
      <c r="I128" s="12"/>
      <c r="J128" s="9"/>
      <c r="K128" s="12"/>
      <c r="L128" s="12"/>
      <c r="M128" s="2"/>
      <c r="N128" s="9"/>
      <c r="O128" s="7"/>
      <c r="P128" s="7"/>
    </row>
    <row r="129" spans="1:16" ht="24" customHeight="1">
      <c r="A129" s="7"/>
      <c r="B129" s="7"/>
      <c r="C129" s="7"/>
      <c r="E129" s="7"/>
      <c r="F129" s="9"/>
      <c r="G129" s="12"/>
      <c r="H129" s="9"/>
      <c r="I129" s="12"/>
      <c r="J129" s="9"/>
      <c r="K129" s="12"/>
      <c r="L129" s="12"/>
      <c r="M129" s="2"/>
      <c r="N129" s="9"/>
      <c r="O129" s="7"/>
      <c r="P129" s="7"/>
    </row>
    <row r="130" spans="1:16" ht="11.25">
      <c r="A130" s="7"/>
      <c r="B130" s="7"/>
      <c r="C130" s="7"/>
      <c r="E130" s="7"/>
      <c r="F130" s="9"/>
      <c r="G130" s="12"/>
      <c r="H130" s="9"/>
      <c r="I130" s="12"/>
      <c r="J130" s="9"/>
      <c r="K130" s="12"/>
      <c r="L130" s="12"/>
      <c r="M130" s="2"/>
      <c r="N130" s="9"/>
      <c r="O130" s="7"/>
      <c r="P130" s="7"/>
    </row>
    <row r="131" spans="1:16" ht="11.25">
      <c r="A131" s="7"/>
      <c r="B131" s="7"/>
      <c r="C131" s="7"/>
      <c r="E131" s="7"/>
      <c r="F131" s="9"/>
      <c r="G131" s="12"/>
      <c r="H131" s="9"/>
      <c r="I131" s="12"/>
      <c r="J131" s="9"/>
      <c r="K131" s="12"/>
      <c r="L131" s="12"/>
      <c r="M131" s="2"/>
      <c r="N131" s="9"/>
      <c r="O131" s="7"/>
      <c r="P131" s="7"/>
    </row>
    <row r="132" spans="1:16" ht="11.25">
      <c r="A132" s="7"/>
      <c r="B132" s="7"/>
      <c r="C132" s="7"/>
      <c r="E132" s="7"/>
      <c r="F132" s="9"/>
      <c r="G132" s="12"/>
      <c r="H132" s="9"/>
      <c r="I132" s="12"/>
      <c r="J132" s="9"/>
      <c r="K132" s="12"/>
      <c r="L132" s="12"/>
      <c r="M132" s="2"/>
      <c r="N132" s="9"/>
      <c r="O132" s="7"/>
      <c r="P132" s="7"/>
    </row>
    <row r="133" spans="1:16" ht="11.25">
      <c r="A133" s="7"/>
      <c r="B133" s="7"/>
      <c r="C133" s="7"/>
      <c r="E133" s="7"/>
      <c r="F133" s="9"/>
      <c r="G133" s="12"/>
      <c r="H133" s="9"/>
      <c r="I133" s="12"/>
      <c r="J133" s="9"/>
      <c r="K133" s="12"/>
      <c r="L133" s="12"/>
      <c r="M133" s="2"/>
      <c r="N133" s="9"/>
      <c r="O133" s="7"/>
      <c r="P133" s="7"/>
    </row>
    <row r="134" spans="1:16" ht="11.25">
      <c r="A134" s="7"/>
      <c r="B134" s="7"/>
      <c r="C134" s="7"/>
      <c r="E134" s="7"/>
      <c r="F134" s="9"/>
      <c r="G134" s="12"/>
      <c r="H134" s="9"/>
      <c r="I134" s="12"/>
      <c r="J134" s="9"/>
      <c r="K134" s="12"/>
      <c r="L134" s="12"/>
      <c r="M134" s="2"/>
      <c r="N134" s="9"/>
      <c r="O134" s="7"/>
      <c r="P134" s="7"/>
    </row>
    <row r="135" spans="1:16" ht="11.25">
      <c r="A135" s="7"/>
      <c r="B135" s="7"/>
      <c r="C135" s="7"/>
      <c r="E135" s="7"/>
      <c r="F135" s="9"/>
      <c r="G135" s="12"/>
      <c r="H135" s="9"/>
      <c r="I135" s="12"/>
      <c r="J135" s="9"/>
      <c r="K135" s="12"/>
      <c r="L135" s="12"/>
      <c r="M135" s="2"/>
      <c r="N135" s="9"/>
      <c r="O135" s="7"/>
      <c r="P135" s="7"/>
    </row>
    <row r="136" spans="1:16" ht="11.25">
      <c r="A136" s="7"/>
      <c r="B136" s="7"/>
      <c r="C136" s="7"/>
      <c r="E136" s="7"/>
      <c r="F136" s="9"/>
      <c r="G136" s="12"/>
      <c r="H136" s="9"/>
      <c r="I136" s="12"/>
      <c r="J136" s="9"/>
      <c r="K136" s="12"/>
      <c r="L136" s="12"/>
      <c r="M136" s="2"/>
      <c r="N136" s="9"/>
      <c r="O136" s="7"/>
      <c r="P136" s="7"/>
    </row>
    <row r="137" spans="1:16" ht="11.25">
      <c r="A137" s="7"/>
      <c r="B137" s="7"/>
      <c r="C137" s="7"/>
      <c r="E137" s="7"/>
      <c r="F137" s="9"/>
      <c r="G137" s="12"/>
      <c r="H137" s="9"/>
      <c r="I137" s="12"/>
      <c r="J137" s="9"/>
      <c r="K137" s="12"/>
      <c r="L137" s="12"/>
      <c r="M137" s="2"/>
      <c r="N137" s="9"/>
      <c r="O137" s="7"/>
      <c r="P137" s="7"/>
    </row>
    <row r="138" spans="1:16" ht="11.25">
      <c r="A138" s="7"/>
      <c r="B138" s="7"/>
      <c r="C138" s="7"/>
      <c r="E138" s="7"/>
      <c r="F138" s="9"/>
      <c r="G138" s="12"/>
      <c r="H138" s="9"/>
      <c r="I138" s="12"/>
      <c r="J138" s="9"/>
      <c r="K138" s="12"/>
      <c r="L138" s="12"/>
      <c r="M138" s="2"/>
      <c r="N138" s="9"/>
      <c r="O138" s="7"/>
      <c r="P138" s="7"/>
    </row>
    <row r="139" spans="1:16" ht="11.25">
      <c r="A139" s="7"/>
      <c r="B139" s="7"/>
      <c r="C139" s="7"/>
      <c r="E139" s="7"/>
      <c r="F139" s="9"/>
      <c r="G139" s="12"/>
      <c r="H139" s="9"/>
      <c r="I139" s="12"/>
      <c r="J139" s="9"/>
      <c r="K139" s="12"/>
      <c r="L139" s="12"/>
      <c r="M139" s="2"/>
      <c r="N139" s="9"/>
      <c r="O139" s="7"/>
      <c r="P139" s="7"/>
    </row>
    <row r="140" spans="1:16" ht="11.25">
      <c r="A140" s="7"/>
      <c r="B140" s="7"/>
      <c r="C140" s="7"/>
      <c r="E140" s="7"/>
      <c r="F140" s="9"/>
      <c r="G140" s="12"/>
      <c r="H140" s="9"/>
      <c r="I140" s="12"/>
      <c r="J140" s="9"/>
      <c r="K140" s="12"/>
      <c r="L140" s="12"/>
      <c r="M140" s="2"/>
      <c r="N140" s="9"/>
      <c r="O140" s="7"/>
      <c r="P140" s="7"/>
    </row>
    <row r="141" spans="1:16" ht="11.25">
      <c r="A141" s="7"/>
      <c r="B141" s="7"/>
      <c r="C141" s="7"/>
      <c r="E141" s="7"/>
      <c r="F141" s="9"/>
      <c r="G141" s="12"/>
      <c r="H141" s="9"/>
      <c r="I141" s="12"/>
      <c r="J141" s="9"/>
      <c r="K141" s="12"/>
      <c r="L141" s="12"/>
      <c r="M141" s="2"/>
      <c r="N141" s="9"/>
      <c r="O141" s="7"/>
      <c r="P141" s="7"/>
    </row>
    <row r="142" spans="1:16" ht="11.25">
      <c r="A142" s="7"/>
      <c r="B142" s="7"/>
      <c r="C142" s="7"/>
      <c r="E142" s="7"/>
      <c r="F142" s="9"/>
      <c r="G142" s="12"/>
      <c r="H142" s="9"/>
      <c r="I142" s="12"/>
      <c r="J142" s="9"/>
      <c r="K142" s="12"/>
      <c r="L142" s="12"/>
      <c r="M142" s="2"/>
      <c r="N142" s="9"/>
      <c r="O142" s="7"/>
      <c r="P142" s="7"/>
    </row>
    <row r="143" spans="1:16" ht="11.25">
      <c r="A143" s="7"/>
      <c r="B143" s="7"/>
      <c r="C143" s="7"/>
      <c r="E143" s="7"/>
      <c r="F143" s="9"/>
      <c r="G143" s="12"/>
      <c r="H143" s="9"/>
      <c r="I143" s="12"/>
      <c r="J143" s="9"/>
      <c r="K143" s="12"/>
      <c r="L143" s="12"/>
      <c r="M143" s="2"/>
      <c r="N143" s="9"/>
      <c r="O143" s="7"/>
      <c r="P143" s="7"/>
    </row>
    <row r="144" spans="1:16" ht="11.25">
      <c r="A144" s="7"/>
      <c r="B144" s="7"/>
      <c r="C144" s="7"/>
      <c r="E144" s="7"/>
      <c r="F144" s="9"/>
      <c r="G144" s="12"/>
      <c r="H144" s="9"/>
      <c r="I144" s="12"/>
      <c r="J144" s="9"/>
      <c r="K144" s="12"/>
      <c r="L144" s="12"/>
      <c r="M144" s="2"/>
      <c r="N144" s="9"/>
      <c r="O144" s="7"/>
      <c r="P144" s="7"/>
    </row>
    <row r="145" spans="1:16" ht="11.25">
      <c r="A145" s="7"/>
      <c r="B145" s="7"/>
      <c r="C145" s="7"/>
      <c r="E145" s="7"/>
      <c r="F145" s="9"/>
      <c r="G145" s="12"/>
      <c r="H145" s="9"/>
      <c r="I145" s="12"/>
      <c r="J145" s="9"/>
      <c r="K145" s="12"/>
      <c r="L145" s="12"/>
      <c r="M145" s="2"/>
      <c r="N145" s="9"/>
      <c r="O145" s="7"/>
      <c r="P145" s="7"/>
    </row>
    <row r="146" spans="1:16" ht="11.25">
      <c r="A146" s="7"/>
      <c r="B146" s="7"/>
      <c r="C146" s="7"/>
      <c r="E146" s="7"/>
      <c r="F146" s="9"/>
      <c r="G146" s="12"/>
      <c r="H146" s="9"/>
      <c r="I146" s="12"/>
      <c r="J146" s="9"/>
      <c r="K146" s="12"/>
      <c r="L146" s="12"/>
      <c r="M146" s="2"/>
      <c r="N146" s="9"/>
      <c r="O146" s="7"/>
      <c r="P146" s="7"/>
    </row>
    <row r="147" spans="1:16" ht="11.25">
      <c r="A147" s="7"/>
      <c r="B147" s="7"/>
      <c r="C147" s="7"/>
      <c r="E147" s="7"/>
      <c r="F147" s="9"/>
      <c r="G147" s="12"/>
      <c r="H147" s="9"/>
      <c r="I147" s="12"/>
      <c r="J147" s="9"/>
      <c r="K147" s="12"/>
      <c r="L147" s="12"/>
      <c r="M147" s="2"/>
      <c r="N147" s="9"/>
      <c r="O147" s="7"/>
      <c r="P147" s="7"/>
    </row>
    <row r="148" spans="1:16" ht="11.25">
      <c r="A148" s="7"/>
      <c r="B148" s="7"/>
      <c r="C148" s="7"/>
      <c r="E148" s="7"/>
      <c r="F148" s="9"/>
      <c r="G148" s="12"/>
      <c r="H148" s="9"/>
      <c r="I148" s="12"/>
      <c r="J148" s="9"/>
      <c r="K148" s="12"/>
      <c r="L148" s="12"/>
      <c r="M148" s="2"/>
      <c r="N148" s="9"/>
      <c r="O148" s="7"/>
      <c r="P148" s="7"/>
    </row>
    <row r="149" spans="1:16" ht="11.25">
      <c r="A149" s="7"/>
      <c r="B149" s="7"/>
      <c r="C149" s="7"/>
      <c r="E149" s="7"/>
      <c r="F149" s="9"/>
      <c r="G149" s="12"/>
      <c r="H149" s="9"/>
      <c r="I149" s="12"/>
      <c r="J149" s="9"/>
      <c r="K149" s="12"/>
      <c r="L149" s="12"/>
      <c r="M149" s="2"/>
      <c r="N149" s="9"/>
      <c r="O149" s="7"/>
      <c r="P149" s="7"/>
    </row>
    <row r="150" spans="1:16" ht="11.25">
      <c r="A150" s="7"/>
      <c r="B150" s="7"/>
      <c r="C150" s="7"/>
      <c r="E150" s="7"/>
      <c r="F150" s="9"/>
      <c r="G150" s="12"/>
      <c r="H150" s="9"/>
      <c r="I150" s="12"/>
      <c r="J150" s="9"/>
      <c r="K150" s="12"/>
      <c r="L150" s="12"/>
      <c r="M150" s="2"/>
      <c r="N150" s="9"/>
      <c r="O150" s="7"/>
      <c r="P150" s="7"/>
    </row>
    <row r="151" spans="1:16" ht="11.25">
      <c r="A151" s="7"/>
      <c r="B151" s="7"/>
      <c r="C151" s="7"/>
      <c r="E151" s="7"/>
      <c r="F151" s="9"/>
      <c r="G151" s="12"/>
      <c r="H151" s="9"/>
      <c r="I151" s="12"/>
      <c r="J151" s="9"/>
      <c r="K151" s="12"/>
      <c r="L151" s="12"/>
      <c r="M151" s="2"/>
      <c r="N151" s="9"/>
      <c r="O151" s="7"/>
      <c r="P151" s="7"/>
    </row>
    <row r="152" spans="1:16" ht="11.25">
      <c r="A152" s="7"/>
      <c r="B152" s="7"/>
      <c r="C152" s="7"/>
      <c r="E152" s="7"/>
      <c r="F152" s="9"/>
      <c r="G152" s="12"/>
      <c r="H152" s="9"/>
      <c r="I152" s="12"/>
      <c r="J152" s="9"/>
      <c r="K152" s="12"/>
      <c r="L152" s="12"/>
      <c r="M152" s="2"/>
      <c r="N152" s="9"/>
      <c r="O152" s="7"/>
      <c r="P152" s="7"/>
    </row>
    <row r="153" spans="1:16" ht="11.25">
      <c r="A153" s="7"/>
      <c r="B153" s="7"/>
      <c r="C153" s="7"/>
      <c r="E153" s="7"/>
      <c r="F153" s="9"/>
      <c r="G153" s="12"/>
      <c r="H153" s="9"/>
      <c r="I153" s="12"/>
      <c r="J153" s="9"/>
      <c r="K153" s="12"/>
      <c r="L153" s="12"/>
      <c r="M153" s="2"/>
      <c r="N153" s="9"/>
      <c r="O153" s="7"/>
      <c r="P153" s="7"/>
    </row>
    <row r="154" spans="1:16" ht="11.25">
      <c r="A154" s="7"/>
      <c r="B154" s="7"/>
      <c r="C154" s="7"/>
      <c r="E154" s="7"/>
      <c r="F154" s="9"/>
      <c r="G154" s="12"/>
      <c r="H154" s="9"/>
      <c r="I154" s="12"/>
      <c r="J154" s="9"/>
      <c r="K154" s="12"/>
      <c r="L154" s="12"/>
      <c r="M154" s="2"/>
      <c r="N154" s="9"/>
      <c r="O154" s="7"/>
      <c r="P154" s="7"/>
    </row>
    <row r="155" spans="1:16" ht="11.25">
      <c r="A155" s="7"/>
      <c r="B155" s="7"/>
      <c r="C155" s="7"/>
      <c r="E155" s="7"/>
      <c r="F155" s="9"/>
      <c r="G155" s="12"/>
      <c r="H155" s="9"/>
      <c r="I155" s="12"/>
      <c r="J155" s="9"/>
      <c r="K155" s="12"/>
      <c r="L155" s="12"/>
      <c r="M155" s="2"/>
      <c r="N155" s="9"/>
      <c r="O155" s="7"/>
      <c r="P155" s="7"/>
    </row>
    <row r="156" spans="1:16" ht="11.25">
      <c r="A156" s="7"/>
      <c r="B156" s="7"/>
      <c r="C156" s="7"/>
      <c r="E156" s="7"/>
      <c r="F156" s="9"/>
      <c r="G156" s="12"/>
      <c r="H156" s="9"/>
      <c r="I156" s="12"/>
      <c r="J156" s="9"/>
      <c r="K156" s="12"/>
      <c r="L156" s="12"/>
      <c r="M156" s="2"/>
      <c r="N156" s="9"/>
      <c r="O156" s="7"/>
      <c r="P156" s="7"/>
    </row>
    <row r="157" spans="1:16" ht="11.25">
      <c r="A157" s="7"/>
      <c r="B157" s="7"/>
      <c r="C157" s="7"/>
      <c r="E157" s="7"/>
      <c r="F157" s="9"/>
      <c r="G157" s="12"/>
      <c r="H157" s="9"/>
      <c r="I157" s="12"/>
      <c r="J157" s="9"/>
      <c r="K157" s="12"/>
      <c r="L157" s="12"/>
      <c r="M157" s="2"/>
      <c r="N157" s="9"/>
      <c r="O157" s="7"/>
      <c r="P157" s="7"/>
    </row>
    <row r="158" spans="1:16" ht="11.25">
      <c r="A158" s="7"/>
      <c r="B158" s="7"/>
      <c r="C158" s="7"/>
      <c r="E158" s="7"/>
      <c r="F158" s="9"/>
      <c r="G158" s="12"/>
      <c r="H158" s="9"/>
      <c r="I158" s="12"/>
      <c r="J158" s="9"/>
      <c r="K158" s="12"/>
      <c r="L158" s="12"/>
      <c r="M158" s="2"/>
      <c r="N158" s="9"/>
      <c r="O158" s="7"/>
      <c r="P158" s="7"/>
    </row>
    <row r="159" spans="1:16" ht="11.25">
      <c r="A159" s="7"/>
      <c r="B159" s="7"/>
      <c r="C159" s="7"/>
      <c r="E159" s="7"/>
      <c r="F159" s="9"/>
      <c r="G159" s="12"/>
      <c r="H159" s="9"/>
      <c r="I159" s="12"/>
      <c r="J159" s="9"/>
      <c r="K159" s="12"/>
      <c r="L159" s="12"/>
      <c r="M159" s="2"/>
      <c r="N159" s="9"/>
      <c r="O159" s="7"/>
      <c r="P159" s="7"/>
    </row>
    <row r="160" spans="1:16" ht="11.25">
      <c r="A160" s="7"/>
      <c r="B160" s="7"/>
      <c r="C160" s="7"/>
      <c r="E160" s="7"/>
      <c r="F160" s="9"/>
      <c r="G160" s="12"/>
      <c r="H160" s="9"/>
      <c r="I160" s="12"/>
      <c r="J160" s="9"/>
      <c r="K160" s="12"/>
      <c r="L160" s="12"/>
      <c r="M160" s="2"/>
      <c r="N160" s="9"/>
      <c r="O160" s="7"/>
      <c r="P160" s="7"/>
    </row>
    <row r="161" spans="1:16" ht="11.25">
      <c r="A161" s="7"/>
      <c r="B161" s="7"/>
      <c r="C161" s="7"/>
      <c r="E161" s="7"/>
      <c r="F161" s="9"/>
      <c r="G161" s="12"/>
      <c r="H161" s="9"/>
      <c r="I161" s="12"/>
      <c r="J161" s="9"/>
      <c r="K161" s="12"/>
      <c r="L161" s="12"/>
      <c r="M161" s="2"/>
      <c r="N161" s="9"/>
      <c r="O161" s="7"/>
      <c r="P161" s="7"/>
    </row>
    <row r="162" spans="1:16" ht="11.25">
      <c r="A162" s="7"/>
      <c r="B162" s="7"/>
      <c r="C162" s="7"/>
      <c r="E162" s="7"/>
      <c r="F162" s="9"/>
      <c r="G162" s="12"/>
      <c r="H162" s="9"/>
      <c r="I162" s="12"/>
      <c r="J162" s="9"/>
      <c r="K162" s="12"/>
      <c r="L162" s="12"/>
      <c r="M162" s="2"/>
      <c r="N162" s="9"/>
      <c r="O162" s="7"/>
      <c r="P162" s="7"/>
    </row>
    <row r="163" spans="1:16" ht="11.25">
      <c r="A163" s="7"/>
      <c r="B163" s="7"/>
      <c r="C163" s="7"/>
      <c r="E163" s="7"/>
      <c r="F163" s="9"/>
      <c r="G163" s="12"/>
      <c r="H163" s="9"/>
      <c r="I163" s="12"/>
      <c r="J163" s="9"/>
      <c r="K163" s="12"/>
      <c r="L163" s="12"/>
      <c r="M163" s="2"/>
      <c r="N163" s="9"/>
      <c r="O163" s="7"/>
      <c r="P163" s="7"/>
    </row>
    <row r="164" spans="1:16" ht="11.25">
      <c r="A164" s="7"/>
      <c r="B164" s="7"/>
      <c r="C164" s="7"/>
      <c r="E164" s="7"/>
      <c r="F164" s="9"/>
      <c r="G164" s="12"/>
      <c r="H164" s="9"/>
      <c r="I164" s="12"/>
      <c r="J164" s="9"/>
      <c r="K164" s="12"/>
      <c r="L164" s="12"/>
      <c r="M164" s="2"/>
      <c r="N164" s="9"/>
      <c r="O164" s="7"/>
      <c r="P164" s="7"/>
    </row>
    <row r="165" spans="1:16" ht="11.25">
      <c r="A165" s="7"/>
      <c r="B165" s="7"/>
      <c r="C165" s="7"/>
      <c r="E165" s="7"/>
      <c r="F165" s="9"/>
      <c r="G165" s="12"/>
      <c r="H165" s="9"/>
      <c r="I165" s="12"/>
      <c r="J165" s="9"/>
      <c r="K165" s="12"/>
      <c r="L165" s="12"/>
      <c r="M165" s="2"/>
      <c r="N165" s="9"/>
      <c r="O165" s="7"/>
      <c r="P165" s="7"/>
    </row>
    <row r="166" spans="1:16" ht="11.25">
      <c r="A166" s="7"/>
      <c r="B166" s="7"/>
      <c r="C166" s="7"/>
      <c r="E166" s="7"/>
      <c r="F166" s="9"/>
      <c r="G166" s="12"/>
      <c r="H166" s="9"/>
      <c r="I166" s="12"/>
      <c r="J166" s="9"/>
      <c r="K166" s="12"/>
      <c r="L166" s="12"/>
      <c r="M166" s="2"/>
      <c r="N166" s="9"/>
      <c r="O166" s="7"/>
      <c r="P166" s="7"/>
    </row>
    <row r="167" spans="1:16" ht="11.25">
      <c r="A167" s="7"/>
      <c r="B167" s="7"/>
      <c r="C167" s="7"/>
      <c r="E167" s="7"/>
      <c r="F167" s="9"/>
      <c r="G167" s="12"/>
      <c r="H167" s="9"/>
      <c r="I167" s="12"/>
      <c r="J167" s="9"/>
      <c r="K167" s="12"/>
      <c r="L167" s="12"/>
      <c r="M167" s="2"/>
      <c r="N167" s="9"/>
      <c r="O167" s="7"/>
      <c r="P167" s="7"/>
    </row>
    <row r="168" spans="1:16" ht="11.25">
      <c r="A168" s="7"/>
      <c r="B168" s="7"/>
      <c r="C168" s="7"/>
      <c r="E168" s="7"/>
      <c r="F168" s="9"/>
      <c r="G168" s="12"/>
      <c r="H168" s="9"/>
      <c r="I168" s="12"/>
      <c r="J168" s="9"/>
      <c r="K168" s="12"/>
      <c r="L168" s="12"/>
      <c r="M168" s="2"/>
      <c r="N168" s="9"/>
      <c r="O168" s="7"/>
      <c r="P168" s="7"/>
    </row>
    <row r="169" spans="1:16" ht="11.25">
      <c r="A169" s="7"/>
      <c r="B169" s="7"/>
      <c r="C169" s="7"/>
      <c r="E169" s="7"/>
      <c r="F169" s="9"/>
      <c r="G169" s="12"/>
      <c r="H169" s="9"/>
      <c r="I169" s="12"/>
      <c r="J169" s="9"/>
      <c r="K169" s="12"/>
      <c r="L169" s="12"/>
      <c r="M169" s="2"/>
      <c r="N169" s="9"/>
      <c r="O169" s="7"/>
      <c r="P169" s="7"/>
    </row>
    <row r="170" spans="1:16" ht="11.25">
      <c r="A170" s="7"/>
      <c r="B170" s="7"/>
      <c r="C170" s="7"/>
      <c r="E170" s="7"/>
      <c r="F170" s="9"/>
      <c r="G170" s="12"/>
      <c r="H170" s="9"/>
      <c r="I170" s="12"/>
      <c r="J170" s="9"/>
      <c r="K170" s="12"/>
      <c r="L170" s="12"/>
      <c r="M170" s="2"/>
      <c r="N170" s="9"/>
      <c r="O170" s="7"/>
      <c r="P170" s="7"/>
    </row>
    <row r="171" spans="1:16" ht="11.25">
      <c r="A171" s="7"/>
      <c r="B171" s="7"/>
      <c r="C171" s="7"/>
      <c r="E171" s="7"/>
      <c r="F171" s="9"/>
      <c r="G171" s="12"/>
      <c r="H171" s="9"/>
      <c r="I171" s="12"/>
      <c r="J171" s="9"/>
      <c r="K171" s="12"/>
      <c r="L171" s="12"/>
      <c r="M171" s="2"/>
      <c r="N171" s="9"/>
      <c r="O171" s="7"/>
      <c r="P171" s="7"/>
    </row>
    <row r="172" spans="1:16" ht="11.25">
      <c r="A172" s="7"/>
      <c r="B172" s="7"/>
      <c r="C172" s="7"/>
      <c r="E172" s="7"/>
      <c r="F172" s="9"/>
      <c r="G172" s="12"/>
      <c r="H172" s="9"/>
      <c r="I172" s="12"/>
      <c r="J172" s="9"/>
      <c r="K172" s="12"/>
      <c r="L172" s="12"/>
      <c r="M172" s="2"/>
      <c r="N172" s="9"/>
      <c r="O172" s="7"/>
      <c r="P172" s="7"/>
    </row>
    <row r="173" spans="1:16" ht="11.25">
      <c r="A173" s="7"/>
      <c r="B173" s="7"/>
      <c r="C173" s="7"/>
      <c r="E173" s="7"/>
      <c r="F173" s="9"/>
      <c r="G173" s="12"/>
      <c r="H173" s="9"/>
      <c r="I173" s="12"/>
      <c r="J173" s="9"/>
      <c r="K173" s="12"/>
      <c r="L173" s="12"/>
      <c r="M173" s="2"/>
      <c r="N173" s="9"/>
      <c r="O173" s="7"/>
      <c r="P173" s="7"/>
    </row>
    <row r="174" spans="1:16" ht="11.25">
      <c r="A174" s="7"/>
      <c r="B174" s="7"/>
      <c r="C174" s="7"/>
      <c r="E174" s="7"/>
      <c r="F174" s="9"/>
      <c r="G174" s="12"/>
      <c r="H174" s="9"/>
      <c r="I174" s="12"/>
      <c r="J174" s="9"/>
      <c r="K174" s="12"/>
      <c r="L174" s="12"/>
      <c r="M174" s="2"/>
      <c r="N174" s="9"/>
      <c r="O174" s="7"/>
      <c r="P174" s="7"/>
    </row>
    <row r="175" spans="1:16" ht="11.25">
      <c r="A175" s="7"/>
      <c r="B175" s="7"/>
      <c r="C175" s="7"/>
      <c r="E175" s="7"/>
      <c r="F175" s="9"/>
      <c r="G175" s="12"/>
      <c r="H175" s="9"/>
      <c r="I175" s="12"/>
      <c r="J175" s="9"/>
      <c r="K175" s="12"/>
      <c r="L175" s="12"/>
      <c r="M175" s="2"/>
      <c r="N175" s="9"/>
      <c r="O175" s="7"/>
      <c r="P175" s="7"/>
    </row>
    <row r="176" spans="1:16" ht="11.25">
      <c r="A176" s="7"/>
      <c r="B176" s="7"/>
      <c r="C176" s="7"/>
      <c r="E176" s="7"/>
      <c r="F176" s="9"/>
      <c r="G176" s="12"/>
      <c r="H176" s="9"/>
      <c r="I176" s="12"/>
      <c r="J176" s="9"/>
      <c r="K176" s="12"/>
      <c r="L176" s="12"/>
      <c r="M176" s="2"/>
      <c r="N176" s="9"/>
      <c r="O176" s="7"/>
      <c r="P176" s="7"/>
    </row>
    <row r="177" spans="1:16" ht="11.25">
      <c r="A177" s="7"/>
      <c r="B177" s="7"/>
      <c r="C177" s="7"/>
      <c r="E177" s="7"/>
      <c r="F177" s="9"/>
      <c r="G177" s="12"/>
      <c r="H177" s="9"/>
      <c r="I177" s="12"/>
      <c r="J177" s="9"/>
      <c r="K177" s="12"/>
      <c r="L177" s="12"/>
      <c r="M177" s="2"/>
      <c r="N177" s="9"/>
      <c r="O177" s="7"/>
      <c r="P177" s="7"/>
    </row>
    <row r="178" spans="1:16" ht="11.25">
      <c r="A178" s="7"/>
      <c r="B178" s="7"/>
      <c r="C178" s="7"/>
      <c r="E178" s="7"/>
      <c r="F178" s="9"/>
      <c r="G178" s="12"/>
      <c r="H178" s="9"/>
      <c r="I178" s="12"/>
      <c r="J178" s="9"/>
      <c r="K178" s="12"/>
      <c r="L178" s="12"/>
      <c r="M178" s="2"/>
      <c r="N178" s="9"/>
      <c r="O178" s="7"/>
      <c r="P178" s="7"/>
    </row>
    <row r="179" spans="1:16" ht="11.25">
      <c r="A179" s="7"/>
      <c r="B179" s="7"/>
      <c r="C179" s="7"/>
      <c r="E179" s="7"/>
      <c r="F179" s="9"/>
      <c r="G179" s="12"/>
      <c r="H179" s="9"/>
      <c r="I179" s="12"/>
      <c r="J179" s="9"/>
      <c r="K179" s="12"/>
      <c r="L179" s="12"/>
      <c r="M179" s="2"/>
      <c r="N179" s="9"/>
      <c r="O179" s="7"/>
      <c r="P179" s="7"/>
    </row>
    <row r="180" spans="1:16" ht="11.25">
      <c r="A180" s="7"/>
      <c r="B180" s="7"/>
      <c r="C180" s="7"/>
      <c r="E180" s="7"/>
      <c r="F180" s="9"/>
      <c r="G180" s="12"/>
      <c r="H180" s="9"/>
      <c r="I180" s="12"/>
      <c r="J180" s="9"/>
      <c r="K180" s="12"/>
      <c r="L180" s="12"/>
      <c r="M180" s="2"/>
      <c r="N180" s="9"/>
      <c r="O180" s="7"/>
      <c r="P180" s="7"/>
    </row>
    <row r="181" spans="1:16" ht="11.25">
      <c r="A181" s="7"/>
      <c r="B181" s="7"/>
      <c r="C181" s="7"/>
      <c r="E181" s="7"/>
      <c r="F181" s="9"/>
      <c r="G181" s="12"/>
      <c r="H181" s="9"/>
      <c r="I181" s="12"/>
      <c r="J181" s="9"/>
      <c r="K181" s="12"/>
      <c r="L181" s="12"/>
      <c r="M181" s="2"/>
      <c r="N181" s="9"/>
      <c r="O181" s="7"/>
      <c r="P181" s="7"/>
    </row>
    <row r="182" spans="1:16" ht="11.25">
      <c r="A182" s="7"/>
      <c r="B182" s="7"/>
      <c r="C182" s="7"/>
      <c r="E182" s="7"/>
      <c r="F182" s="9"/>
      <c r="G182" s="12"/>
      <c r="H182" s="9"/>
      <c r="I182" s="12"/>
      <c r="J182" s="9"/>
      <c r="K182" s="12"/>
      <c r="L182" s="12"/>
      <c r="M182" s="2"/>
      <c r="N182" s="9"/>
      <c r="O182" s="7"/>
      <c r="P182" s="7"/>
    </row>
    <row r="183" spans="1:16" ht="11.25">
      <c r="A183" s="7"/>
      <c r="B183" s="7"/>
      <c r="C183" s="7"/>
      <c r="E183" s="7"/>
      <c r="F183" s="9"/>
      <c r="G183" s="12"/>
      <c r="H183" s="9"/>
      <c r="I183" s="12"/>
      <c r="J183" s="9"/>
      <c r="K183" s="12"/>
      <c r="L183" s="12"/>
      <c r="M183" s="2"/>
      <c r="N183" s="9"/>
      <c r="O183" s="7"/>
      <c r="P183" s="7"/>
    </row>
    <row r="184" spans="1:16" ht="11.25">
      <c r="A184" s="7"/>
      <c r="B184" s="7"/>
      <c r="C184" s="7"/>
      <c r="E184" s="7"/>
      <c r="F184" s="9"/>
      <c r="G184" s="12"/>
      <c r="H184" s="9"/>
      <c r="I184" s="12"/>
      <c r="J184" s="9"/>
      <c r="K184" s="12"/>
      <c r="L184" s="12"/>
      <c r="M184" s="2"/>
      <c r="N184" s="9"/>
      <c r="O184" s="7"/>
      <c r="P184" s="7"/>
    </row>
    <row r="185" spans="1:16" ht="11.25">
      <c r="A185" s="7"/>
      <c r="B185" s="7"/>
      <c r="C185" s="7"/>
      <c r="E185" s="7"/>
      <c r="F185" s="9"/>
      <c r="G185" s="12"/>
      <c r="H185" s="9"/>
      <c r="I185" s="12"/>
      <c r="J185" s="9"/>
      <c r="K185" s="12"/>
      <c r="L185" s="12"/>
      <c r="M185" s="2"/>
      <c r="N185" s="9"/>
      <c r="O185" s="7"/>
      <c r="P185" s="7"/>
    </row>
    <row r="186" spans="1:16" ht="11.25">
      <c r="A186" s="7"/>
      <c r="B186" s="7"/>
      <c r="C186" s="7"/>
      <c r="E186" s="7"/>
      <c r="F186" s="9"/>
      <c r="G186" s="12"/>
      <c r="H186" s="9"/>
      <c r="I186" s="12"/>
      <c r="J186" s="9"/>
      <c r="K186" s="12"/>
      <c r="L186" s="12"/>
      <c r="M186" s="2"/>
      <c r="N186" s="9"/>
      <c r="O186" s="7"/>
      <c r="P186" s="7"/>
    </row>
    <row r="187" spans="1:16" ht="11.25">
      <c r="A187" s="7"/>
      <c r="B187" s="7"/>
      <c r="C187" s="7"/>
      <c r="E187" s="7"/>
      <c r="F187" s="9"/>
      <c r="G187" s="12"/>
      <c r="H187" s="9"/>
      <c r="I187" s="12"/>
      <c r="J187" s="9"/>
      <c r="K187" s="12"/>
      <c r="L187" s="12"/>
      <c r="M187" s="2"/>
      <c r="N187" s="9"/>
      <c r="O187" s="7"/>
      <c r="P187" s="7"/>
    </row>
    <row r="188" spans="1:16" ht="11.25">
      <c r="A188" s="7"/>
      <c r="B188" s="7"/>
      <c r="C188" s="7"/>
      <c r="E188" s="7"/>
      <c r="F188" s="9"/>
      <c r="G188" s="12"/>
      <c r="H188" s="9"/>
      <c r="I188" s="12"/>
      <c r="J188" s="9"/>
      <c r="K188" s="12"/>
      <c r="L188" s="12"/>
      <c r="M188" s="2"/>
      <c r="N188" s="9"/>
      <c r="O188" s="7"/>
      <c r="P188" s="7"/>
    </row>
    <row r="189" spans="1:16" ht="11.25">
      <c r="A189" s="7"/>
      <c r="B189" s="7"/>
      <c r="C189" s="7"/>
      <c r="E189" s="7"/>
      <c r="F189" s="9"/>
      <c r="G189" s="12"/>
      <c r="H189" s="9"/>
      <c r="I189" s="12"/>
      <c r="J189" s="9"/>
      <c r="K189" s="12"/>
      <c r="L189" s="12"/>
      <c r="M189" s="2"/>
      <c r="N189" s="9"/>
      <c r="O189" s="7"/>
      <c r="P189" s="7"/>
    </row>
    <row r="190" spans="1:16" ht="11.25">
      <c r="A190" s="7"/>
      <c r="B190" s="7"/>
      <c r="C190" s="7"/>
      <c r="E190" s="7"/>
      <c r="F190" s="9"/>
      <c r="G190" s="12"/>
      <c r="H190" s="9"/>
      <c r="I190" s="12"/>
      <c r="J190" s="9"/>
      <c r="K190" s="12"/>
      <c r="L190" s="12"/>
      <c r="M190" s="2"/>
      <c r="N190" s="9"/>
      <c r="O190" s="7"/>
      <c r="P190" s="7"/>
    </row>
    <row r="191" spans="1:16" ht="11.25">
      <c r="A191" s="7"/>
      <c r="B191" s="7"/>
      <c r="C191" s="7"/>
      <c r="E191" s="7"/>
      <c r="F191" s="9"/>
      <c r="G191" s="12"/>
      <c r="H191" s="9"/>
      <c r="I191" s="12"/>
      <c r="J191" s="9"/>
      <c r="K191" s="12"/>
      <c r="L191" s="12"/>
      <c r="M191" s="2"/>
      <c r="N191" s="9"/>
      <c r="O191" s="7"/>
      <c r="P191" s="7"/>
    </row>
    <row r="192" spans="1:16" ht="11.25">
      <c r="A192" s="7"/>
      <c r="B192" s="7"/>
      <c r="C192" s="7"/>
      <c r="E192" s="7"/>
      <c r="F192" s="9"/>
      <c r="G192" s="12"/>
      <c r="H192" s="9"/>
      <c r="I192" s="12"/>
      <c r="J192" s="9"/>
      <c r="K192" s="12"/>
      <c r="L192" s="12"/>
      <c r="M192" s="2"/>
      <c r="N192" s="9"/>
      <c r="O192" s="7"/>
      <c r="P192" s="7"/>
    </row>
    <row r="193" spans="1:16" ht="11.25">
      <c r="A193" s="7"/>
      <c r="B193" s="7"/>
      <c r="C193" s="7"/>
      <c r="E193" s="7"/>
      <c r="F193" s="9"/>
      <c r="G193" s="12"/>
      <c r="H193" s="9"/>
      <c r="I193" s="12"/>
      <c r="J193" s="9"/>
      <c r="K193" s="12"/>
      <c r="L193" s="12"/>
      <c r="M193" s="2"/>
      <c r="N193" s="9"/>
      <c r="O193" s="7"/>
      <c r="P193" s="7"/>
    </row>
    <row r="194" spans="1:16" ht="11.25">
      <c r="A194" s="7"/>
      <c r="B194" s="7"/>
      <c r="C194" s="7"/>
      <c r="E194" s="7"/>
      <c r="F194" s="9"/>
      <c r="G194" s="12"/>
      <c r="H194" s="9"/>
      <c r="I194" s="12"/>
      <c r="J194" s="9"/>
      <c r="K194" s="12"/>
      <c r="L194" s="12"/>
      <c r="M194" s="2"/>
      <c r="N194" s="9"/>
      <c r="O194" s="7"/>
      <c r="P194" s="7"/>
    </row>
    <row r="195" spans="1:16" ht="11.25">
      <c r="A195" s="7"/>
      <c r="B195" s="7"/>
      <c r="C195" s="7"/>
      <c r="E195" s="7"/>
      <c r="F195" s="9"/>
      <c r="G195" s="12"/>
      <c r="H195" s="9"/>
      <c r="I195" s="12"/>
      <c r="J195" s="9"/>
      <c r="K195" s="12"/>
      <c r="L195" s="12"/>
      <c r="M195" s="2"/>
      <c r="N195" s="9"/>
      <c r="O195" s="7"/>
      <c r="P195" s="7"/>
    </row>
    <row r="196" spans="1:16" ht="11.25">
      <c r="A196" s="7"/>
      <c r="B196" s="7"/>
      <c r="C196" s="7"/>
      <c r="E196" s="7"/>
      <c r="F196" s="9"/>
      <c r="G196" s="12"/>
      <c r="H196" s="9"/>
      <c r="I196" s="12"/>
      <c r="J196" s="9"/>
      <c r="K196" s="12"/>
      <c r="L196" s="12"/>
      <c r="M196" s="2"/>
      <c r="N196" s="9"/>
      <c r="O196" s="7"/>
      <c r="P196" s="7"/>
    </row>
    <row r="197" spans="1:16" ht="11.25">
      <c r="A197" s="7"/>
      <c r="B197" s="7"/>
      <c r="C197" s="7"/>
      <c r="E197" s="7"/>
      <c r="F197" s="9"/>
      <c r="G197" s="12"/>
      <c r="H197" s="9"/>
      <c r="I197" s="12"/>
      <c r="J197" s="9"/>
      <c r="K197" s="12"/>
      <c r="L197" s="12"/>
      <c r="M197" s="2"/>
      <c r="N197" s="9"/>
      <c r="O197" s="7"/>
      <c r="P197" s="7"/>
    </row>
    <row r="198" spans="1:16" ht="11.25">
      <c r="A198" s="7"/>
      <c r="B198" s="7"/>
      <c r="C198" s="7"/>
      <c r="E198" s="7"/>
      <c r="F198" s="9"/>
      <c r="G198" s="12"/>
      <c r="H198" s="9"/>
      <c r="I198" s="12"/>
      <c r="J198" s="9"/>
      <c r="K198" s="12"/>
      <c r="L198" s="12"/>
      <c r="M198" s="2"/>
      <c r="N198" s="9"/>
      <c r="O198" s="7"/>
      <c r="P198" s="7"/>
    </row>
    <row r="199" spans="1:16" ht="11.25">
      <c r="A199" s="7"/>
      <c r="B199" s="7"/>
      <c r="C199" s="7"/>
      <c r="E199" s="7"/>
      <c r="F199" s="9"/>
      <c r="G199" s="12"/>
      <c r="H199" s="9"/>
      <c r="I199" s="12"/>
      <c r="J199" s="9"/>
      <c r="K199" s="12"/>
      <c r="L199" s="12"/>
      <c r="M199" s="2"/>
      <c r="N199" s="9"/>
      <c r="O199" s="7"/>
      <c r="P199" s="7"/>
    </row>
    <row r="200" spans="1:16" ht="11.25">
      <c r="A200" s="7"/>
      <c r="B200" s="7"/>
      <c r="C200" s="7"/>
      <c r="E200" s="7"/>
      <c r="F200" s="9"/>
      <c r="G200" s="12"/>
      <c r="H200" s="9"/>
      <c r="I200" s="12"/>
      <c r="J200" s="9"/>
      <c r="K200" s="12"/>
      <c r="L200" s="12"/>
      <c r="M200" s="2"/>
      <c r="N200" s="9"/>
      <c r="O200" s="7"/>
      <c r="P200" s="7"/>
    </row>
    <row r="201" spans="1:16" ht="11.25">
      <c r="A201" s="7"/>
      <c r="B201" s="7"/>
      <c r="C201" s="7"/>
      <c r="E201" s="7"/>
      <c r="F201" s="9"/>
      <c r="G201" s="12"/>
      <c r="H201" s="9"/>
      <c r="I201" s="12"/>
      <c r="J201" s="9"/>
      <c r="K201" s="12"/>
      <c r="L201" s="12"/>
      <c r="M201" s="2"/>
      <c r="N201" s="9"/>
      <c r="O201" s="7"/>
      <c r="P201" s="7"/>
    </row>
    <row r="202" spans="1:16" ht="11.25">
      <c r="A202" s="7"/>
      <c r="B202" s="7"/>
      <c r="C202" s="7"/>
      <c r="E202" s="7"/>
      <c r="F202" s="9"/>
      <c r="G202" s="12"/>
      <c r="H202" s="9"/>
      <c r="I202" s="12"/>
      <c r="J202" s="9"/>
      <c r="K202" s="12"/>
      <c r="L202" s="12"/>
      <c r="M202" s="2"/>
      <c r="N202" s="9"/>
      <c r="O202" s="7"/>
      <c r="P202" s="7"/>
    </row>
    <row r="203" spans="1:16" ht="11.25">
      <c r="A203" s="7"/>
      <c r="B203" s="7"/>
      <c r="C203" s="7"/>
      <c r="E203" s="7"/>
      <c r="F203" s="9"/>
      <c r="G203" s="12"/>
      <c r="H203" s="9"/>
      <c r="I203" s="12"/>
      <c r="J203" s="9"/>
      <c r="K203" s="12"/>
      <c r="L203" s="12"/>
      <c r="M203" s="2"/>
      <c r="N203" s="9"/>
      <c r="O203" s="7"/>
      <c r="P203" s="7"/>
    </row>
    <row r="204" spans="1:16" ht="11.25">
      <c r="A204" s="7"/>
      <c r="B204" s="7"/>
      <c r="C204" s="7"/>
      <c r="E204" s="7"/>
      <c r="F204" s="9"/>
      <c r="G204" s="12"/>
      <c r="H204" s="9"/>
      <c r="I204" s="12"/>
      <c r="J204" s="9"/>
      <c r="K204" s="12"/>
      <c r="L204" s="12"/>
      <c r="M204" s="2"/>
      <c r="N204" s="9"/>
      <c r="O204" s="7"/>
      <c r="P204" s="7"/>
    </row>
  </sheetData>
  <sheetProtection/>
  <mergeCells count="9">
    <mergeCell ref="L9:M11"/>
    <mergeCell ref="N9:N12"/>
    <mergeCell ref="B9:E9"/>
    <mergeCell ref="F10:G10"/>
    <mergeCell ref="H10:I10"/>
    <mergeCell ref="J10:K10"/>
    <mergeCell ref="F9:G9"/>
    <mergeCell ref="H9:I9"/>
    <mergeCell ref="J9:K9"/>
  </mergeCells>
  <printOptions/>
  <pageMargins left="0.2" right="0.1968503937007874" top="0.15748031496062992" bottom="0.33" header="0.45" footer="0.196850393700787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8" customWidth="1"/>
    <col min="2" max="2" width="19.57421875" style="8" customWidth="1"/>
    <col min="3" max="3" width="21.140625" style="8" customWidth="1"/>
    <col min="4" max="4" width="22.421875" style="7" customWidth="1"/>
    <col min="5" max="5" width="13.7109375" style="8" customWidth="1"/>
    <col min="6" max="6" width="8.7109375" style="10" customWidth="1"/>
    <col min="7" max="7" width="7.421875" style="13" customWidth="1"/>
    <col min="8" max="8" width="8.421875" style="10" customWidth="1"/>
    <col min="9" max="9" width="7.7109375" style="13" customWidth="1"/>
    <col min="10" max="10" width="8.28125" style="10" customWidth="1"/>
    <col min="11" max="11" width="7.8515625" style="13" customWidth="1"/>
    <col min="12" max="12" width="8.28125" style="13" customWidth="1"/>
    <col min="13" max="13" width="7.140625" style="1" customWidth="1"/>
    <col min="14" max="14" width="9.140625" style="10" customWidth="1"/>
    <col min="15" max="15" width="9.140625" style="8" customWidth="1"/>
    <col min="16" max="16" width="16.421875" style="8" customWidth="1"/>
    <col min="17" max="16384" width="9.140625" style="8" customWidth="1"/>
  </cols>
  <sheetData>
    <row r="2" spans="2:10" ht="15">
      <c r="B2" s="22" t="s">
        <v>73</v>
      </c>
      <c r="C2"/>
      <c r="D2"/>
      <c r="E2" s="72"/>
      <c r="F2" s="23"/>
      <c r="G2" s="24"/>
      <c r="H2" s="24"/>
      <c r="I2" s="25"/>
      <c r="J2" s="24"/>
    </row>
    <row r="3" spans="2:10" ht="15">
      <c r="B3" s="26" t="s">
        <v>14</v>
      </c>
      <c r="C3" s="27"/>
      <c r="D3" s="28"/>
      <c r="E3" s="73"/>
      <c r="F3" s="29" t="s">
        <v>76</v>
      </c>
      <c r="G3" s="30"/>
      <c r="H3" s="30"/>
      <c r="I3" s="31"/>
      <c r="J3" s="24"/>
    </row>
    <row r="4" spans="2:10" ht="15">
      <c r="B4" s="26" t="s">
        <v>74</v>
      </c>
      <c r="C4" s="32"/>
      <c r="D4" s="33"/>
      <c r="E4" s="73"/>
      <c r="F4" s="29" t="s">
        <v>75</v>
      </c>
      <c r="G4" s="25"/>
      <c r="H4" s="25"/>
      <c r="I4" s="31"/>
      <c r="J4" s="24"/>
    </row>
    <row r="5" spans="2:10" ht="15">
      <c r="B5" s="34" t="s">
        <v>78</v>
      </c>
      <c r="C5" s="35"/>
      <c r="D5" s="33"/>
      <c r="E5" s="73"/>
      <c r="F5" s="29" t="s">
        <v>77</v>
      </c>
      <c r="G5" s="24"/>
      <c r="H5" s="24"/>
      <c r="I5" s="31"/>
      <c r="J5" s="24"/>
    </row>
    <row r="6" spans="2:10" ht="12.75">
      <c r="B6" s="36" t="s">
        <v>72</v>
      </c>
      <c r="C6" s="37"/>
      <c r="D6" s="38"/>
      <c r="E6" s="25"/>
      <c r="F6" s="37"/>
      <c r="G6" s="24"/>
      <c r="H6" s="24"/>
      <c r="I6" s="25"/>
      <c r="J6" s="24"/>
    </row>
    <row r="7" spans="2:10" ht="12.75">
      <c r="B7" s="36" t="s">
        <v>79</v>
      </c>
      <c r="C7" s="37"/>
      <c r="D7" s="38"/>
      <c r="E7" s="25"/>
      <c r="F7" s="37"/>
      <c r="G7" s="24"/>
      <c r="H7" s="24"/>
      <c r="I7" s="25"/>
      <c r="J7" s="24"/>
    </row>
    <row r="8" spans="2:10" ht="5.25" customHeight="1">
      <c r="B8" s="39"/>
      <c r="C8" s="40"/>
      <c r="D8" s="37"/>
      <c r="E8" s="25"/>
      <c r="F8" s="37"/>
      <c r="G8" s="37"/>
      <c r="H8" s="37"/>
      <c r="I8" s="37"/>
      <c r="J8" s="37"/>
    </row>
    <row r="9" spans="1:14" ht="12.75" customHeight="1">
      <c r="A9" s="41"/>
      <c r="B9" s="85"/>
      <c r="C9" s="86"/>
      <c r="D9" s="86"/>
      <c r="E9" s="87"/>
      <c r="F9" s="85"/>
      <c r="G9" s="87"/>
      <c r="H9" s="85"/>
      <c r="I9" s="87"/>
      <c r="J9" s="85"/>
      <c r="K9" s="87"/>
      <c r="L9" s="79" t="s">
        <v>15</v>
      </c>
      <c r="M9" s="79"/>
      <c r="N9" s="82" t="s">
        <v>7</v>
      </c>
    </row>
    <row r="10" spans="1:14" ht="12.75">
      <c r="A10" s="42"/>
      <c r="B10" s="43"/>
      <c r="C10" s="44"/>
      <c r="D10" s="44"/>
      <c r="E10" s="45"/>
      <c r="F10" s="88" t="s">
        <v>0</v>
      </c>
      <c r="G10" s="89"/>
      <c r="H10" s="88" t="s">
        <v>1</v>
      </c>
      <c r="I10" s="89"/>
      <c r="J10" s="88" t="s">
        <v>2</v>
      </c>
      <c r="K10" s="89"/>
      <c r="L10" s="80"/>
      <c r="M10" s="80"/>
      <c r="N10" s="83"/>
    </row>
    <row r="11" spans="1:14" ht="12.75">
      <c r="A11" s="46"/>
      <c r="B11" s="47"/>
      <c r="C11" s="48"/>
      <c r="D11" s="48"/>
      <c r="E11" s="49"/>
      <c r="F11" s="50"/>
      <c r="G11" s="51"/>
      <c r="H11" s="50"/>
      <c r="I11" s="51"/>
      <c r="J11" s="50"/>
      <c r="K11" s="51"/>
      <c r="L11" s="81"/>
      <c r="M11" s="81"/>
      <c r="N11" s="83"/>
    </row>
    <row r="12" spans="1:14" ht="25.5">
      <c r="A12" s="52" t="s">
        <v>16</v>
      </c>
      <c r="B12" s="53" t="s">
        <v>17</v>
      </c>
      <c r="C12" s="53" t="s">
        <v>18</v>
      </c>
      <c r="D12" s="53" t="s">
        <v>19</v>
      </c>
      <c r="E12" s="54" t="s">
        <v>20</v>
      </c>
      <c r="F12" s="55" t="s">
        <v>3</v>
      </c>
      <c r="G12" s="53" t="s">
        <v>4</v>
      </c>
      <c r="H12" s="55" t="s">
        <v>3</v>
      </c>
      <c r="I12" s="53" t="s">
        <v>4</v>
      </c>
      <c r="J12" s="55" t="s">
        <v>3</v>
      </c>
      <c r="K12" s="53" t="s">
        <v>4</v>
      </c>
      <c r="L12" s="56" t="s">
        <v>5</v>
      </c>
      <c r="M12" s="53" t="s">
        <v>6</v>
      </c>
      <c r="N12" s="84"/>
    </row>
    <row r="13" spans="2:10" ht="7.5" customHeight="1">
      <c r="B13" s="39"/>
      <c r="C13" s="40"/>
      <c r="D13" s="37"/>
      <c r="E13" s="25"/>
      <c r="F13" s="37"/>
      <c r="G13" s="37"/>
      <c r="H13" s="37"/>
      <c r="I13" s="37"/>
      <c r="J13" s="37"/>
    </row>
    <row r="14" spans="1:16" ht="13.5" customHeight="1">
      <c r="A14" s="70">
        <v>88</v>
      </c>
      <c r="B14" s="71" t="s">
        <v>92</v>
      </c>
      <c r="C14" s="71" t="s">
        <v>91</v>
      </c>
      <c r="D14" s="71" t="s">
        <v>93</v>
      </c>
      <c r="E14" s="70" t="s">
        <v>87</v>
      </c>
      <c r="F14" s="15">
        <v>0.0024560185185185184</v>
      </c>
      <c r="G14" s="16">
        <f>RANK(F14,$F$14:$F$18,1)</f>
        <v>2</v>
      </c>
      <c r="H14" s="15">
        <v>0.002238425925925926</v>
      </c>
      <c r="I14" s="16">
        <f>RANK(H14,$H$14:$H$18,1)</f>
        <v>1</v>
      </c>
      <c r="J14" s="15">
        <v>0.002180555555555556</v>
      </c>
      <c r="K14" s="16">
        <f>RANK(J14,$J$14:$J$18,1)</f>
        <v>1</v>
      </c>
      <c r="L14" s="17">
        <f>SUM(G14+I14+K14)</f>
        <v>4</v>
      </c>
      <c r="M14" s="18">
        <v>1</v>
      </c>
      <c r="N14" s="15">
        <f>MIN(F14,H14,J14)</f>
        <v>0.002180555555555556</v>
      </c>
      <c r="O14" s="7"/>
      <c r="P14" s="7"/>
    </row>
    <row r="15" spans="1:16" ht="13.5" customHeight="1">
      <c r="A15" s="70">
        <v>4</v>
      </c>
      <c r="B15" s="71" t="s">
        <v>90</v>
      </c>
      <c r="C15" s="71" t="s">
        <v>91</v>
      </c>
      <c r="D15" s="71" t="s">
        <v>86</v>
      </c>
      <c r="E15" s="70" t="s">
        <v>87</v>
      </c>
      <c r="F15" s="15">
        <v>0.0023761574074074076</v>
      </c>
      <c r="G15" s="16">
        <f>RANK(F15,$F$14:$F$18,1)</f>
        <v>1</v>
      </c>
      <c r="H15" s="15">
        <v>0.0022650462962962963</v>
      </c>
      <c r="I15" s="16">
        <f>RANK(H15,$H$14:$H$18,1)</f>
        <v>2</v>
      </c>
      <c r="J15" s="15">
        <v>0.0023032407407407407</v>
      </c>
      <c r="K15" s="16">
        <f>RANK(J15,$J$14:$J$18,1)</f>
        <v>2</v>
      </c>
      <c r="L15" s="17">
        <f>SUM(G15+I15+K15)</f>
        <v>5</v>
      </c>
      <c r="M15" s="18">
        <v>2</v>
      </c>
      <c r="N15" s="15">
        <f>MIN(F15,H15,J15)</f>
        <v>0.0022650462962962963</v>
      </c>
      <c r="O15" s="7"/>
      <c r="P15" s="7"/>
    </row>
    <row r="16" spans="1:16" ht="13.5" customHeight="1">
      <c r="A16" s="70">
        <v>1</v>
      </c>
      <c r="B16" s="71" t="s">
        <v>84</v>
      </c>
      <c r="C16" s="71" t="s">
        <v>85</v>
      </c>
      <c r="D16" s="71" t="s">
        <v>86</v>
      </c>
      <c r="E16" s="70" t="s">
        <v>87</v>
      </c>
      <c r="F16" s="15">
        <v>0.0026018518518518517</v>
      </c>
      <c r="G16" s="16">
        <f>RANK(F16,$F$14:$F$18,1)</f>
        <v>3</v>
      </c>
      <c r="H16" s="15">
        <v>0.002479166666666667</v>
      </c>
      <c r="I16" s="16">
        <f>RANK(H16,$H$14:$H$18,1)</f>
        <v>3</v>
      </c>
      <c r="J16" s="15">
        <v>0.002436342592592593</v>
      </c>
      <c r="K16" s="16">
        <f>RANK(J16,$J$14:$J$18,1)</f>
        <v>4</v>
      </c>
      <c r="L16" s="17">
        <f>SUM(G16+I16+K16)</f>
        <v>10</v>
      </c>
      <c r="M16" s="18">
        <v>3</v>
      </c>
      <c r="N16" s="15">
        <f>MIN(F16,H16,J16)</f>
        <v>0.002436342592592593</v>
      </c>
      <c r="O16" s="7"/>
      <c r="P16" s="7"/>
    </row>
    <row r="17" spans="1:16" ht="13.5" customHeight="1">
      <c r="A17" s="70">
        <v>2</v>
      </c>
      <c r="B17" s="71" t="s">
        <v>88</v>
      </c>
      <c r="C17" s="71" t="s">
        <v>85</v>
      </c>
      <c r="D17" s="71" t="s">
        <v>86</v>
      </c>
      <c r="E17" s="70" t="s">
        <v>87</v>
      </c>
      <c r="F17" s="15">
        <v>0.0027083333333333334</v>
      </c>
      <c r="G17" s="16">
        <f>RANK(F17,$F$14:$F$18,1)</f>
        <v>4</v>
      </c>
      <c r="H17" s="15">
        <v>0.0026180555555555558</v>
      </c>
      <c r="I17" s="16">
        <f>RANK(H17,$H$14:$H$18,1)</f>
        <v>5</v>
      </c>
      <c r="J17" s="15">
        <v>0.0024016203703703704</v>
      </c>
      <c r="K17" s="16">
        <f>RANK(J17,$J$14:$J$18,1)</f>
        <v>3</v>
      </c>
      <c r="L17" s="17">
        <f>SUM(G17+I17+K17)</f>
        <v>12</v>
      </c>
      <c r="M17" s="18">
        <v>4</v>
      </c>
      <c r="N17" s="15">
        <f>MIN(F17,H17,J17)</f>
        <v>0.0024016203703703704</v>
      </c>
      <c r="O17" s="7"/>
      <c r="P17" s="7"/>
    </row>
    <row r="18" spans="1:16" ht="13.5" customHeight="1">
      <c r="A18" s="70">
        <v>3</v>
      </c>
      <c r="B18" s="71" t="s">
        <v>89</v>
      </c>
      <c r="C18" s="71" t="s">
        <v>85</v>
      </c>
      <c r="D18" s="71" t="s">
        <v>86</v>
      </c>
      <c r="E18" s="70" t="s">
        <v>87</v>
      </c>
      <c r="F18" s="15">
        <v>0.00272337962962963</v>
      </c>
      <c r="G18" s="16">
        <f>RANK(F18,$F$14:$F$18,1)</f>
        <v>5</v>
      </c>
      <c r="H18" s="15">
        <v>0.002561342592592593</v>
      </c>
      <c r="I18" s="16">
        <f>RANK(H18,$H$14:$H$18,1)</f>
        <v>4</v>
      </c>
      <c r="J18" s="15">
        <v>0.002469907407407407</v>
      </c>
      <c r="K18" s="16">
        <f>RANK(J18,$J$14:$J$18,1)</f>
        <v>5</v>
      </c>
      <c r="L18" s="17">
        <f>SUM(G18+I18+K18)</f>
        <v>14</v>
      </c>
      <c r="M18" s="18">
        <v>5</v>
      </c>
      <c r="N18" s="15">
        <f>MIN(F18,H18,J18)</f>
        <v>0.002469907407407407</v>
      </c>
      <c r="O18" s="7"/>
      <c r="P18" s="7"/>
    </row>
    <row r="19" spans="1:16" ht="7.5" customHeight="1">
      <c r="A19" s="4"/>
      <c r="B19" s="21"/>
      <c r="C19" s="21"/>
      <c r="D19" s="21"/>
      <c r="E19" s="4"/>
      <c r="F19" s="5"/>
      <c r="G19" s="11"/>
      <c r="H19" s="5"/>
      <c r="I19" s="11"/>
      <c r="J19" s="5"/>
      <c r="K19" s="11"/>
      <c r="L19" s="11"/>
      <c r="M19" s="3"/>
      <c r="N19" s="5"/>
      <c r="O19" s="7"/>
      <c r="P19" s="7"/>
    </row>
    <row r="20" spans="1:16" ht="13.5" customHeight="1">
      <c r="A20" s="70">
        <v>112</v>
      </c>
      <c r="B20" s="71" t="s">
        <v>95</v>
      </c>
      <c r="C20" s="71" t="s">
        <v>34</v>
      </c>
      <c r="D20" s="71" t="s">
        <v>94</v>
      </c>
      <c r="E20" s="70" t="s">
        <v>33</v>
      </c>
      <c r="F20" s="15">
        <v>0.0022083333333333334</v>
      </c>
      <c r="G20" s="16">
        <f>RANK(F20,$F$20:$F$25,1)</f>
        <v>2</v>
      </c>
      <c r="H20" s="15">
        <v>0.0020810185185185185</v>
      </c>
      <c r="I20" s="16">
        <f>RANK(H20,$H$20:$H$25,1)</f>
        <v>2</v>
      </c>
      <c r="J20" s="15">
        <v>0.0020520833333333333</v>
      </c>
      <c r="K20" s="16">
        <f>RANK(J20,$J$20:$J$25,1)</f>
        <v>1</v>
      </c>
      <c r="L20" s="17">
        <f>SUM(G20+I20+K20)</f>
        <v>5</v>
      </c>
      <c r="M20" s="18">
        <v>1</v>
      </c>
      <c r="N20" s="15">
        <f>MIN(F20,H20,J20)</f>
        <v>0.0020520833333333333</v>
      </c>
      <c r="O20" s="7"/>
      <c r="P20" s="7"/>
    </row>
    <row r="21" spans="1:16" ht="13.5" customHeight="1">
      <c r="A21" s="70">
        <v>9</v>
      </c>
      <c r="B21" s="71" t="s">
        <v>102</v>
      </c>
      <c r="C21" s="71" t="s">
        <v>101</v>
      </c>
      <c r="D21" s="71" t="s">
        <v>100</v>
      </c>
      <c r="E21" s="70" t="s">
        <v>33</v>
      </c>
      <c r="F21" s="15">
        <v>0.0022337962962962967</v>
      </c>
      <c r="G21" s="16">
        <f>RANK(F21,$F$20:$F$25,1)</f>
        <v>3</v>
      </c>
      <c r="H21" s="15">
        <v>0.002085648148148148</v>
      </c>
      <c r="I21" s="16">
        <f>RANK(H21,$H$20:$H$25,1)</f>
        <v>3</v>
      </c>
      <c r="J21" s="15">
        <v>0.0020601851851851853</v>
      </c>
      <c r="K21" s="16">
        <f>RANK(J21,$J$20:$J$25,1)</f>
        <v>2</v>
      </c>
      <c r="L21" s="17">
        <f>SUM(G21+I21+K21)</f>
        <v>8</v>
      </c>
      <c r="M21" s="18">
        <v>2</v>
      </c>
      <c r="N21" s="15">
        <f>MIN(F21,H21,J21)</f>
        <v>0.0020601851851851853</v>
      </c>
      <c r="O21" s="7"/>
      <c r="P21" s="7"/>
    </row>
    <row r="22" spans="1:16" ht="13.5" customHeight="1">
      <c r="A22" s="70">
        <v>6</v>
      </c>
      <c r="B22" s="71" t="s">
        <v>104</v>
      </c>
      <c r="C22" s="71" t="s">
        <v>98</v>
      </c>
      <c r="D22" s="71" t="s">
        <v>97</v>
      </c>
      <c r="E22" s="70" t="s">
        <v>33</v>
      </c>
      <c r="F22" s="15">
        <v>0.0021493055555555558</v>
      </c>
      <c r="G22" s="16">
        <f>RANK(F22,$F$20:$F$25,1)</f>
        <v>1</v>
      </c>
      <c r="H22" s="15">
        <v>0.0020682870370370373</v>
      </c>
      <c r="I22" s="16">
        <f>RANK(H22,$H$20:$H$25,1)</f>
        <v>1</v>
      </c>
      <c r="J22" s="15" t="s">
        <v>154</v>
      </c>
      <c r="K22" s="16">
        <v>6</v>
      </c>
      <c r="L22" s="17">
        <f>SUM(G22+I22+K22)</f>
        <v>8</v>
      </c>
      <c r="M22" s="18">
        <v>3</v>
      </c>
      <c r="N22" s="15">
        <f>MIN(F22,H22,J22)</f>
        <v>0.0020682870370370373</v>
      </c>
      <c r="O22" s="7"/>
      <c r="P22" s="7"/>
    </row>
    <row r="23" spans="1:16" ht="13.5" customHeight="1">
      <c r="A23" s="70">
        <v>5</v>
      </c>
      <c r="B23" s="71" t="s">
        <v>105</v>
      </c>
      <c r="C23" s="71" t="s">
        <v>101</v>
      </c>
      <c r="D23" s="71" t="s">
        <v>100</v>
      </c>
      <c r="E23" s="70" t="s">
        <v>33</v>
      </c>
      <c r="F23" s="15">
        <v>0.002349537037037037</v>
      </c>
      <c r="G23" s="16">
        <f>RANK(F23,$F$20:$F$25,1)</f>
        <v>5</v>
      </c>
      <c r="H23" s="15">
        <v>0.0021759259259259258</v>
      </c>
      <c r="I23" s="16">
        <f>RANK(H23,$H$20:$H$25,1)</f>
        <v>5</v>
      </c>
      <c r="J23" s="15">
        <v>0.002127314814814815</v>
      </c>
      <c r="K23" s="16">
        <f>RANK(J23,$J$20:$J$25,1)</f>
        <v>3</v>
      </c>
      <c r="L23" s="17">
        <f>SUM(G23+I23+K23)</f>
        <v>13</v>
      </c>
      <c r="M23" s="19">
        <v>4</v>
      </c>
      <c r="N23" s="15">
        <f>MIN(F23,H23,J23)</f>
        <v>0.002127314814814815</v>
      </c>
      <c r="O23" s="7"/>
      <c r="P23" s="7"/>
    </row>
    <row r="24" spans="1:16" ht="13.5" customHeight="1">
      <c r="A24" s="70">
        <v>10</v>
      </c>
      <c r="B24" s="71" t="s">
        <v>99</v>
      </c>
      <c r="C24" s="71" t="s">
        <v>98</v>
      </c>
      <c r="D24" s="71" t="s">
        <v>97</v>
      </c>
      <c r="E24" s="70" t="s">
        <v>33</v>
      </c>
      <c r="F24" s="15">
        <v>0.0022627314814814815</v>
      </c>
      <c r="G24" s="16">
        <f>RANK(F24,$F$20:$F$25,1)</f>
        <v>4</v>
      </c>
      <c r="H24" s="15">
        <v>0.0020983796296296293</v>
      </c>
      <c r="I24" s="16">
        <f>RANK(H24,$H$20:$H$25,1)</f>
        <v>4</v>
      </c>
      <c r="J24" s="15" t="s">
        <v>154</v>
      </c>
      <c r="K24" s="16">
        <v>6</v>
      </c>
      <c r="L24" s="17">
        <f>SUM(G24+I24+K24)</f>
        <v>14</v>
      </c>
      <c r="M24" s="18">
        <v>5</v>
      </c>
      <c r="N24" s="15">
        <f>MIN(F24,H24,J24)</f>
        <v>0.0020983796296296293</v>
      </c>
      <c r="O24" s="7"/>
      <c r="P24" s="7"/>
    </row>
    <row r="25" spans="1:16" ht="13.5" customHeight="1">
      <c r="A25" s="70">
        <v>83</v>
      </c>
      <c r="B25" s="71" t="s">
        <v>96</v>
      </c>
      <c r="C25" s="71" t="s">
        <v>53</v>
      </c>
      <c r="D25" s="71" t="s">
        <v>86</v>
      </c>
      <c r="E25" s="70" t="s">
        <v>33</v>
      </c>
      <c r="F25" s="15" t="s">
        <v>153</v>
      </c>
      <c r="G25" s="16">
        <v>6</v>
      </c>
      <c r="H25" s="15" t="s">
        <v>154</v>
      </c>
      <c r="I25" s="16">
        <v>6</v>
      </c>
      <c r="J25" s="15" t="s">
        <v>154</v>
      </c>
      <c r="K25" s="16">
        <v>6</v>
      </c>
      <c r="L25" s="17">
        <f>SUM(G25+I25+K25)</f>
        <v>18</v>
      </c>
      <c r="M25" s="19">
        <v>6</v>
      </c>
      <c r="N25" s="15"/>
      <c r="O25" s="7"/>
      <c r="P25" s="7"/>
    </row>
    <row r="26" spans="1:16" ht="7.5" customHeight="1">
      <c r="A26" s="7"/>
      <c r="B26" s="69"/>
      <c r="C26" s="69"/>
      <c r="D26" s="69"/>
      <c r="E26" s="7"/>
      <c r="F26" s="9"/>
      <c r="G26" s="12"/>
      <c r="H26" s="9"/>
      <c r="I26" s="12"/>
      <c r="J26" s="9"/>
      <c r="K26" s="12"/>
      <c r="L26" s="12"/>
      <c r="M26" s="2"/>
      <c r="N26" s="9"/>
      <c r="O26" s="7"/>
      <c r="P26" s="7"/>
    </row>
    <row r="27" spans="1:16" ht="14.25" customHeight="1">
      <c r="A27" s="70">
        <v>12</v>
      </c>
      <c r="B27" s="71" t="s">
        <v>107</v>
      </c>
      <c r="C27" s="71" t="s">
        <v>53</v>
      </c>
      <c r="D27" s="71" t="s">
        <v>54</v>
      </c>
      <c r="E27" s="70" t="s">
        <v>106</v>
      </c>
      <c r="F27" s="15">
        <v>0.002523148148148148</v>
      </c>
      <c r="G27" s="16">
        <f>RANK(F27,$F$27:$F$27,1)</f>
        <v>1</v>
      </c>
      <c r="H27" s="15">
        <v>0.0023680555555555555</v>
      </c>
      <c r="I27" s="16">
        <f>RANK(H27,$H$27:$H$27,1)</f>
        <v>1</v>
      </c>
      <c r="J27" s="15" t="s">
        <v>154</v>
      </c>
      <c r="K27" s="16">
        <v>1</v>
      </c>
      <c r="L27" s="17">
        <f>SUM(G27+I27+K27)</f>
        <v>3</v>
      </c>
      <c r="M27" s="18">
        <v>1</v>
      </c>
      <c r="N27" s="15">
        <f>MIN(F27,H27,J27)</f>
        <v>0.0023680555555555555</v>
      </c>
      <c r="O27" s="7"/>
      <c r="P27" s="7"/>
    </row>
    <row r="28" spans="1:16" ht="7.5" customHeight="1">
      <c r="A28" s="7"/>
      <c r="B28" s="69"/>
      <c r="C28" s="69"/>
      <c r="D28" s="69"/>
      <c r="E28" s="7"/>
      <c r="F28" s="9"/>
      <c r="G28" s="12"/>
      <c r="H28" s="9"/>
      <c r="I28" s="12"/>
      <c r="J28" s="9"/>
      <c r="K28" s="12"/>
      <c r="L28" s="12"/>
      <c r="M28" s="2"/>
      <c r="N28" s="9"/>
      <c r="O28" s="7"/>
      <c r="P28" s="7"/>
    </row>
    <row r="29" spans="1:16" ht="14.25" customHeight="1">
      <c r="A29" s="70">
        <v>14</v>
      </c>
      <c r="B29" s="71" t="s">
        <v>56</v>
      </c>
      <c r="C29" s="71" t="s">
        <v>55</v>
      </c>
      <c r="D29" s="71" t="s">
        <v>57</v>
      </c>
      <c r="E29" s="70" t="s">
        <v>10</v>
      </c>
      <c r="F29" s="15">
        <v>0.0022858796296296295</v>
      </c>
      <c r="G29" s="16">
        <f>RANK(F29,$F$29:$F$29,1)</f>
        <v>1</v>
      </c>
      <c r="H29" s="15">
        <v>0.002171296296296296</v>
      </c>
      <c r="I29" s="16">
        <f>RANK(H29,$H$29:$H$29,1)</f>
        <v>1</v>
      </c>
      <c r="J29" s="15">
        <v>0.0021331018518518517</v>
      </c>
      <c r="K29" s="16">
        <f>RANK(J29,$J$29:$J$29,1)</f>
        <v>1</v>
      </c>
      <c r="L29" s="17">
        <f>SUM(G29+I29+K29)</f>
        <v>3</v>
      </c>
      <c r="M29" s="18">
        <v>1</v>
      </c>
      <c r="N29" s="15">
        <f>MIN(F29,H29,J29)</f>
        <v>0.0021331018518518517</v>
      </c>
      <c r="O29" s="7"/>
      <c r="P29" s="7"/>
    </row>
    <row r="30" spans="1:16" ht="7.5" customHeight="1">
      <c r="A30" s="4"/>
      <c r="B30" s="21"/>
      <c r="C30" s="21"/>
      <c r="D30" s="21"/>
      <c r="E30" s="4"/>
      <c r="F30" s="5"/>
      <c r="G30" s="11"/>
      <c r="H30" s="5"/>
      <c r="I30" s="11"/>
      <c r="J30" s="5"/>
      <c r="K30" s="11"/>
      <c r="L30" s="14"/>
      <c r="M30" s="6"/>
      <c r="N30" s="5"/>
      <c r="O30" s="7"/>
      <c r="P30" s="7"/>
    </row>
    <row r="31" spans="1:16" ht="14.25" customHeight="1">
      <c r="A31" s="70">
        <v>22</v>
      </c>
      <c r="B31" s="71" t="s">
        <v>51</v>
      </c>
      <c r="C31" s="71" t="s">
        <v>119</v>
      </c>
      <c r="D31" s="71" t="s">
        <v>52</v>
      </c>
      <c r="E31" s="70" t="s">
        <v>8</v>
      </c>
      <c r="F31" s="15">
        <v>0.0021759259259259258</v>
      </c>
      <c r="G31" s="16">
        <v>1</v>
      </c>
      <c r="H31" s="15">
        <v>0.0020810185185185185</v>
      </c>
      <c r="I31" s="16">
        <v>1</v>
      </c>
      <c r="J31" s="15">
        <v>0.0020578703703703705</v>
      </c>
      <c r="K31" s="16">
        <v>1</v>
      </c>
      <c r="L31" s="17">
        <f>SUM(G31+I31+K31)</f>
        <v>3</v>
      </c>
      <c r="M31" s="19">
        <v>1</v>
      </c>
      <c r="N31" s="15">
        <f>MIN(F31,H31,J31)</f>
        <v>0.0020578703703703705</v>
      </c>
      <c r="O31" s="7"/>
      <c r="P31" s="7"/>
    </row>
    <row r="32" spans="1:16" ht="14.25" customHeight="1">
      <c r="A32" s="70">
        <v>15</v>
      </c>
      <c r="B32" s="71" t="s">
        <v>49</v>
      </c>
      <c r="C32" s="71" t="s">
        <v>48</v>
      </c>
      <c r="D32" s="71" t="s">
        <v>35</v>
      </c>
      <c r="E32" s="70" t="s">
        <v>21</v>
      </c>
      <c r="F32" s="15">
        <v>0.0022337962962962967</v>
      </c>
      <c r="G32" s="16">
        <v>2</v>
      </c>
      <c r="H32" s="15">
        <v>0.002116898148148148</v>
      </c>
      <c r="I32" s="16">
        <v>2</v>
      </c>
      <c r="J32" s="15">
        <v>0.002144675925925926</v>
      </c>
      <c r="K32" s="16">
        <v>4</v>
      </c>
      <c r="L32" s="17">
        <f>SUM(G32+I32+K32)</f>
        <v>8</v>
      </c>
      <c r="M32" s="18">
        <v>2</v>
      </c>
      <c r="N32" s="15">
        <f>MIN(F32,H32,J32)</f>
        <v>0.002116898148148148</v>
      </c>
      <c r="O32" s="7"/>
      <c r="P32" s="7"/>
    </row>
    <row r="33" spans="1:16" ht="14.25" customHeight="1">
      <c r="A33" s="70">
        <v>17</v>
      </c>
      <c r="B33" s="71" t="s">
        <v>44</v>
      </c>
      <c r="C33" s="71" t="s">
        <v>43</v>
      </c>
      <c r="D33" s="71" t="s">
        <v>45</v>
      </c>
      <c r="E33" s="70" t="s">
        <v>21</v>
      </c>
      <c r="F33" s="15">
        <v>0.0022534722222222222</v>
      </c>
      <c r="G33" s="16">
        <v>3</v>
      </c>
      <c r="H33" s="15">
        <v>0.0021331018518518517</v>
      </c>
      <c r="I33" s="16">
        <v>3</v>
      </c>
      <c r="J33" s="15">
        <v>0.0021006944444444445</v>
      </c>
      <c r="K33" s="16">
        <v>3</v>
      </c>
      <c r="L33" s="17">
        <f>SUM(G33+I33+K33)</f>
        <v>9</v>
      </c>
      <c r="M33" s="18">
        <v>3</v>
      </c>
      <c r="N33" s="15">
        <f>MIN(F33,H33,J33)</f>
        <v>0.0021006944444444445</v>
      </c>
      <c r="O33" s="7"/>
      <c r="P33" s="7"/>
    </row>
    <row r="34" spans="1:16" ht="14.25" customHeight="1">
      <c r="A34" s="70">
        <v>16</v>
      </c>
      <c r="B34" s="71" t="s">
        <v>46</v>
      </c>
      <c r="C34" s="71" t="s">
        <v>42</v>
      </c>
      <c r="D34" s="71" t="s">
        <v>47</v>
      </c>
      <c r="E34" s="70" t="s">
        <v>21</v>
      </c>
      <c r="F34" s="15">
        <v>0.0023541666666666667</v>
      </c>
      <c r="G34" s="16">
        <v>4</v>
      </c>
      <c r="H34" s="15">
        <v>0.0021863425925925926</v>
      </c>
      <c r="I34" s="16">
        <v>4</v>
      </c>
      <c r="J34" s="15">
        <v>0.0020902777777777777</v>
      </c>
      <c r="K34" s="16">
        <v>2</v>
      </c>
      <c r="L34" s="17">
        <f>SUM(G34+I34+K34)</f>
        <v>10</v>
      </c>
      <c r="M34" s="18">
        <v>4</v>
      </c>
      <c r="N34" s="15">
        <f>MIN(F34,H34,J34)</f>
        <v>0.0020902777777777777</v>
      </c>
      <c r="O34" s="7"/>
      <c r="P34" s="7"/>
    </row>
    <row r="35" spans="1:16" ht="14.25" customHeight="1">
      <c r="A35" s="70">
        <v>19</v>
      </c>
      <c r="B35" s="71" t="s">
        <v>113</v>
      </c>
      <c r="C35" s="71" t="s">
        <v>112</v>
      </c>
      <c r="D35" s="71" t="s">
        <v>41</v>
      </c>
      <c r="E35" s="70" t="s">
        <v>21</v>
      </c>
      <c r="F35" s="15">
        <v>0.002366898148148148</v>
      </c>
      <c r="G35" s="16">
        <v>5</v>
      </c>
      <c r="H35" s="15">
        <v>0.0022395833333333334</v>
      </c>
      <c r="I35" s="16">
        <v>5</v>
      </c>
      <c r="J35" s="15">
        <v>0.0021458333333333334</v>
      </c>
      <c r="K35" s="16">
        <v>5</v>
      </c>
      <c r="L35" s="17">
        <f>SUM(G35+I35+K35)</f>
        <v>15</v>
      </c>
      <c r="M35" s="19">
        <v>5</v>
      </c>
      <c r="N35" s="15">
        <f>MIN(F35,H35,J35)</f>
        <v>0.0021458333333333334</v>
      </c>
      <c r="O35" s="7"/>
      <c r="P35" s="7"/>
    </row>
    <row r="36" spans="1:16" ht="14.25" customHeight="1">
      <c r="A36" s="70">
        <v>24</v>
      </c>
      <c r="B36" s="71" t="s">
        <v>116</v>
      </c>
      <c r="C36" s="71" t="s">
        <v>103</v>
      </c>
      <c r="D36" s="71" t="s">
        <v>41</v>
      </c>
      <c r="E36" s="70" t="s">
        <v>8</v>
      </c>
      <c r="F36" s="15">
        <v>0.002556712962962963</v>
      </c>
      <c r="G36" s="16">
        <v>6</v>
      </c>
      <c r="H36" s="15">
        <v>0.002355324074074074</v>
      </c>
      <c r="I36" s="16">
        <v>6</v>
      </c>
      <c r="J36" s="15">
        <v>0.002321759259259259</v>
      </c>
      <c r="K36" s="16">
        <v>6</v>
      </c>
      <c r="L36" s="17">
        <f>SUM(G36+I36+K36)</f>
        <v>18</v>
      </c>
      <c r="M36" s="19">
        <v>6</v>
      </c>
      <c r="N36" s="15">
        <f>MIN(F36,H36,J36)</f>
        <v>0.002321759259259259</v>
      </c>
      <c r="O36" s="7"/>
      <c r="P36" s="7"/>
    </row>
    <row r="37" spans="1:16" ht="14.25" customHeight="1">
      <c r="A37" s="70">
        <v>18</v>
      </c>
      <c r="B37" s="71" t="s">
        <v>115</v>
      </c>
      <c r="C37" s="71" t="s">
        <v>114</v>
      </c>
      <c r="D37" s="71" t="s">
        <v>54</v>
      </c>
      <c r="E37" s="70" t="s">
        <v>21</v>
      </c>
      <c r="F37" s="15">
        <v>0.002564814814814815</v>
      </c>
      <c r="G37" s="16">
        <v>7</v>
      </c>
      <c r="H37" s="15">
        <v>0.002390046296296296</v>
      </c>
      <c r="I37" s="16">
        <v>7</v>
      </c>
      <c r="J37" s="15">
        <v>0.002369212962962963</v>
      </c>
      <c r="K37" s="16">
        <v>7</v>
      </c>
      <c r="L37" s="17">
        <f>SUM(G37+I37+K37)</f>
        <v>21</v>
      </c>
      <c r="M37" s="19">
        <v>7</v>
      </c>
      <c r="N37" s="15">
        <f>MIN(F37,H37,J37)</f>
        <v>0.002369212962962963</v>
      </c>
      <c r="O37" s="7"/>
      <c r="P37" s="7"/>
    </row>
    <row r="38" spans="1:16" ht="14.25" customHeight="1">
      <c r="A38" s="70">
        <v>20</v>
      </c>
      <c r="B38" s="71" t="s">
        <v>111</v>
      </c>
      <c r="C38" s="71" t="s">
        <v>42</v>
      </c>
      <c r="D38" s="71" t="s">
        <v>110</v>
      </c>
      <c r="E38" s="70" t="s">
        <v>21</v>
      </c>
      <c r="F38" s="15">
        <v>0.002789351851851852</v>
      </c>
      <c r="G38" s="16">
        <v>8</v>
      </c>
      <c r="H38" s="15" t="s">
        <v>154</v>
      </c>
      <c r="I38" s="16">
        <v>10</v>
      </c>
      <c r="J38" s="15" t="s">
        <v>154</v>
      </c>
      <c r="K38" s="16">
        <v>10</v>
      </c>
      <c r="L38" s="17">
        <f>SUM(G38+I38+K38)</f>
        <v>28</v>
      </c>
      <c r="M38" s="19">
        <v>8</v>
      </c>
      <c r="N38" s="15">
        <f>MIN(F38,H38,J38)</f>
        <v>0.002789351851851852</v>
      </c>
      <c r="O38" s="7"/>
      <c r="P38" s="7"/>
    </row>
    <row r="39" spans="1:16" ht="14.25" customHeight="1">
      <c r="A39" s="70">
        <v>23</v>
      </c>
      <c r="B39" s="71" t="s">
        <v>118</v>
      </c>
      <c r="C39" s="71" t="s">
        <v>53</v>
      </c>
      <c r="D39" s="71" t="s">
        <v>117</v>
      </c>
      <c r="E39" s="70" t="s">
        <v>8</v>
      </c>
      <c r="F39" s="15" t="s">
        <v>153</v>
      </c>
      <c r="G39" s="16">
        <v>10</v>
      </c>
      <c r="H39" s="15" t="s">
        <v>154</v>
      </c>
      <c r="I39" s="16">
        <v>10</v>
      </c>
      <c r="J39" s="15" t="s">
        <v>154</v>
      </c>
      <c r="K39" s="16">
        <v>10</v>
      </c>
      <c r="L39" s="17">
        <f>SUM(G39+I39+K39)</f>
        <v>30</v>
      </c>
      <c r="M39" s="19">
        <v>9</v>
      </c>
      <c r="N39" s="15"/>
      <c r="O39" s="7"/>
      <c r="P39" s="7"/>
    </row>
    <row r="40" spans="1:16" ht="14.25" customHeight="1">
      <c r="A40" s="70">
        <v>21</v>
      </c>
      <c r="B40" s="71" t="s">
        <v>109</v>
      </c>
      <c r="C40" s="71" t="s">
        <v>48</v>
      </c>
      <c r="D40" s="71" t="s">
        <v>108</v>
      </c>
      <c r="E40" s="70" t="s">
        <v>21</v>
      </c>
      <c r="F40" s="15" t="s">
        <v>154</v>
      </c>
      <c r="G40" s="16">
        <v>10</v>
      </c>
      <c r="H40" s="15" t="s">
        <v>154</v>
      </c>
      <c r="I40" s="16">
        <v>10</v>
      </c>
      <c r="J40" s="15" t="s">
        <v>154</v>
      </c>
      <c r="K40" s="16">
        <v>10</v>
      </c>
      <c r="L40" s="17">
        <f>SUM(G40+I40+K40)</f>
        <v>30</v>
      </c>
      <c r="M40" s="18">
        <v>10</v>
      </c>
      <c r="N40" s="15"/>
      <c r="O40" s="7"/>
      <c r="P40" s="7"/>
    </row>
    <row r="41" spans="1:16" ht="7.5" customHeight="1">
      <c r="A41" s="7"/>
      <c r="B41" s="69"/>
      <c r="C41" s="69"/>
      <c r="D41" s="69"/>
      <c r="E41" s="7"/>
      <c r="F41" s="9"/>
      <c r="G41" s="12"/>
      <c r="H41" s="9"/>
      <c r="I41" s="12"/>
      <c r="J41" s="9"/>
      <c r="K41" s="12"/>
      <c r="L41" s="12"/>
      <c r="M41" s="2"/>
      <c r="N41" s="9"/>
      <c r="O41" s="7"/>
      <c r="P41" s="7"/>
    </row>
    <row r="42" spans="1:16" ht="14.25" customHeight="1">
      <c r="A42" s="70">
        <v>74</v>
      </c>
      <c r="B42" s="71" t="s">
        <v>128</v>
      </c>
      <c r="C42" s="71" t="s">
        <v>120</v>
      </c>
      <c r="D42" s="71" t="s">
        <v>128</v>
      </c>
      <c r="E42" s="70" t="s">
        <v>125</v>
      </c>
      <c r="F42" s="15">
        <v>0.0021562499999999997</v>
      </c>
      <c r="G42" s="16">
        <v>1</v>
      </c>
      <c r="H42" s="15">
        <v>0.002076388888888889</v>
      </c>
      <c r="I42" s="16">
        <v>1</v>
      </c>
      <c r="J42" s="15">
        <v>0.002064814814814815</v>
      </c>
      <c r="K42" s="16">
        <v>1</v>
      </c>
      <c r="L42" s="17">
        <f>SUM(G42+I42+K42)</f>
        <v>3</v>
      </c>
      <c r="M42" s="18">
        <v>1</v>
      </c>
      <c r="N42" s="15">
        <f>MIN(F42,H42,J42)</f>
        <v>0.002064814814814815</v>
      </c>
      <c r="O42" s="7"/>
      <c r="P42" s="7"/>
    </row>
    <row r="43" spans="1:16" ht="14.25" customHeight="1">
      <c r="A43" s="70">
        <v>60</v>
      </c>
      <c r="B43" s="71" t="s">
        <v>135</v>
      </c>
      <c r="C43" s="71" t="s">
        <v>98</v>
      </c>
      <c r="D43" s="71" t="s">
        <v>62</v>
      </c>
      <c r="E43" s="70" t="s">
        <v>125</v>
      </c>
      <c r="F43" s="15">
        <v>0.0021631944444444446</v>
      </c>
      <c r="G43" s="16">
        <v>3</v>
      </c>
      <c r="H43" s="15">
        <v>0.0020810185185185185</v>
      </c>
      <c r="I43" s="16">
        <v>2</v>
      </c>
      <c r="J43" s="15">
        <v>0.0020694444444444445</v>
      </c>
      <c r="K43" s="16">
        <v>2</v>
      </c>
      <c r="L43" s="17">
        <f>SUM(G43+I43+K43)</f>
        <v>7</v>
      </c>
      <c r="M43" s="18">
        <v>2</v>
      </c>
      <c r="N43" s="15">
        <f>MIN(F43,H43,J43)</f>
        <v>0.0020694444444444445</v>
      </c>
      <c r="O43" s="7"/>
      <c r="P43" s="7"/>
    </row>
    <row r="44" spans="1:16" ht="14.25" customHeight="1">
      <c r="A44" s="70">
        <v>68</v>
      </c>
      <c r="B44" s="71" t="s">
        <v>133</v>
      </c>
      <c r="C44" s="71" t="s">
        <v>120</v>
      </c>
      <c r="D44" s="71" t="s">
        <v>86</v>
      </c>
      <c r="E44" s="70" t="s">
        <v>125</v>
      </c>
      <c r="F44" s="15">
        <v>0.0021643518518518518</v>
      </c>
      <c r="G44" s="16">
        <v>4</v>
      </c>
      <c r="H44" s="15">
        <v>0.002096064814814815</v>
      </c>
      <c r="I44" s="16">
        <v>3</v>
      </c>
      <c r="J44" s="15">
        <v>0.0020775462962962965</v>
      </c>
      <c r="K44" s="16">
        <v>3</v>
      </c>
      <c r="L44" s="17">
        <f>SUM(G44+I44+K44)</f>
        <v>10</v>
      </c>
      <c r="M44" s="18">
        <v>3</v>
      </c>
      <c r="N44" s="15">
        <f>MIN(F44,H44,J44)</f>
        <v>0.0020775462962962965</v>
      </c>
      <c r="O44" s="7"/>
      <c r="P44" s="7"/>
    </row>
    <row r="45" spans="1:16" ht="14.25" customHeight="1">
      <c r="A45" s="70">
        <v>79</v>
      </c>
      <c r="B45" s="71" t="s">
        <v>127</v>
      </c>
      <c r="C45" s="71" t="s">
        <v>122</v>
      </c>
      <c r="D45" s="71" t="s">
        <v>126</v>
      </c>
      <c r="E45" s="70" t="s">
        <v>125</v>
      </c>
      <c r="F45" s="15">
        <v>0.002159722222222222</v>
      </c>
      <c r="G45" s="16">
        <v>2</v>
      </c>
      <c r="H45" s="15">
        <v>0.002113425925925926</v>
      </c>
      <c r="I45" s="16">
        <v>4</v>
      </c>
      <c r="J45" s="15">
        <v>0.0020810185185185185</v>
      </c>
      <c r="K45" s="16">
        <v>4</v>
      </c>
      <c r="L45" s="17">
        <f>SUM(G45+I45+K45)</f>
        <v>10</v>
      </c>
      <c r="M45" s="18">
        <v>4</v>
      </c>
      <c r="N45" s="15">
        <f>MIN(F45,H45,J45)</f>
        <v>0.0020810185185185185</v>
      </c>
      <c r="O45" s="7"/>
      <c r="P45" s="7"/>
    </row>
    <row r="46" spans="1:16" ht="13.5" customHeight="1">
      <c r="A46" s="70">
        <v>69</v>
      </c>
      <c r="B46" s="71" t="s">
        <v>132</v>
      </c>
      <c r="C46" s="71" t="s">
        <v>98</v>
      </c>
      <c r="D46" s="71" t="s">
        <v>54</v>
      </c>
      <c r="E46" s="70" t="s">
        <v>125</v>
      </c>
      <c r="F46" s="15">
        <v>0.0021979166666666666</v>
      </c>
      <c r="G46" s="16">
        <v>5</v>
      </c>
      <c r="H46" s="15">
        <v>0.0021238425925925925</v>
      </c>
      <c r="I46" s="16">
        <v>5</v>
      </c>
      <c r="J46" s="15">
        <v>0.0022280092592592594</v>
      </c>
      <c r="K46" s="16">
        <v>9</v>
      </c>
      <c r="L46" s="17">
        <f>SUM(G46+I46+K46)</f>
        <v>19</v>
      </c>
      <c r="M46" s="18">
        <v>5</v>
      </c>
      <c r="N46" s="15">
        <f>MIN(F46,H46,J46)</f>
        <v>0.0021238425925925925</v>
      </c>
      <c r="O46" s="7"/>
      <c r="P46" s="7"/>
    </row>
    <row r="47" spans="1:16" ht="13.5" customHeight="1">
      <c r="A47" s="70">
        <v>25</v>
      </c>
      <c r="B47" s="71" t="s">
        <v>38</v>
      </c>
      <c r="C47" s="71" t="s">
        <v>39</v>
      </c>
      <c r="D47" s="71" t="s">
        <v>37</v>
      </c>
      <c r="E47" s="70" t="s">
        <v>36</v>
      </c>
      <c r="F47" s="15">
        <v>0.0022766203703703703</v>
      </c>
      <c r="G47" s="16">
        <v>6</v>
      </c>
      <c r="H47" s="15">
        <v>0.0022013888888888886</v>
      </c>
      <c r="I47" s="16">
        <v>8</v>
      </c>
      <c r="J47" s="15">
        <v>0.002166666666666667</v>
      </c>
      <c r="K47" s="16">
        <v>5</v>
      </c>
      <c r="L47" s="17">
        <f>SUM(G47+I47+K47)</f>
        <v>19</v>
      </c>
      <c r="M47" s="19">
        <v>6</v>
      </c>
      <c r="N47" s="15">
        <f>MIN(F47,H47,J47)</f>
        <v>0.002166666666666667</v>
      </c>
      <c r="O47" s="7"/>
      <c r="P47" s="7"/>
    </row>
    <row r="48" spans="1:16" ht="13.5" customHeight="1">
      <c r="A48" s="70">
        <v>72</v>
      </c>
      <c r="B48" s="71" t="s">
        <v>129</v>
      </c>
      <c r="C48" s="71" t="s">
        <v>124</v>
      </c>
      <c r="D48" s="71" t="s">
        <v>54</v>
      </c>
      <c r="E48" s="70" t="s">
        <v>125</v>
      </c>
      <c r="F48" s="15">
        <v>0.002336805555555556</v>
      </c>
      <c r="G48" s="16">
        <v>8</v>
      </c>
      <c r="H48" s="15">
        <v>0.0021631944444444446</v>
      </c>
      <c r="I48" s="16">
        <v>6</v>
      </c>
      <c r="J48" s="15">
        <v>0.002173611111111111</v>
      </c>
      <c r="K48" s="16">
        <v>6</v>
      </c>
      <c r="L48" s="17">
        <f>SUM(G48+I48+K48)</f>
        <v>20</v>
      </c>
      <c r="M48" s="18">
        <v>7</v>
      </c>
      <c r="N48" s="15">
        <f>MIN(F48,H48,J48)</f>
        <v>0.0021631944444444446</v>
      </c>
      <c r="O48" s="7"/>
      <c r="P48" s="7"/>
    </row>
    <row r="49" spans="1:16" ht="13.5" customHeight="1">
      <c r="A49" s="70">
        <v>71</v>
      </c>
      <c r="B49" s="71" t="s">
        <v>131</v>
      </c>
      <c r="C49" s="71" t="s">
        <v>130</v>
      </c>
      <c r="D49" s="71" t="s">
        <v>54</v>
      </c>
      <c r="E49" s="70" t="s">
        <v>125</v>
      </c>
      <c r="F49" s="15">
        <v>0.0024016203703703704</v>
      </c>
      <c r="G49" s="16">
        <v>10</v>
      </c>
      <c r="H49" s="15">
        <v>0.002173611111111111</v>
      </c>
      <c r="I49" s="16">
        <v>7</v>
      </c>
      <c r="J49" s="15">
        <v>0.002179398148148148</v>
      </c>
      <c r="K49" s="16">
        <v>7</v>
      </c>
      <c r="L49" s="17">
        <f>SUM(G49+I49+K49)</f>
        <v>24</v>
      </c>
      <c r="M49" s="18">
        <v>8</v>
      </c>
      <c r="N49" s="15">
        <f>MIN(F49,H49,J49)</f>
        <v>0.002173611111111111</v>
      </c>
      <c r="O49" s="7"/>
      <c r="P49" s="7"/>
    </row>
    <row r="50" spans="1:16" ht="13.5" customHeight="1">
      <c r="A50" s="70">
        <v>62</v>
      </c>
      <c r="B50" s="71" t="s">
        <v>134</v>
      </c>
      <c r="C50" s="71" t="s">
        <v>124</v>
      </c>
      <c r="D50" s="71" t="s">
        <v>54</v>
      </c>
      <c r="E50" s="70" t="s">
        <v>125</v>
      </c>
      <c r="F50" s="15">
        <v>0.0022800925925925927</v>
      </c>
      <c r="G50" s="16">
        <v>7</v>
      </c>
      <c r="H50" s="15">
        <v>0.002226851851851852</v>
      </c>
      <c r="I50" s="16">
        <v>9</v>
      </c>
      <c r="J50" s="15">
        <v>0.002193287037037037</v>
      </c>
      <c r="K50" s="16">
        <v>8</v>
      </c>
      <c r="L50" s="17">
        <f>SUM(G50+I50+K50)</f>
        <v>24</v>
      </c>
      <c r="M50" s="18">
        <v>9</v>
      </c>
      <c r="N50" s="15">
        <f>MIN(F50,H50,J50)</f>
        <v>0.002193287037037037</v>
      </c>
      <c r="O50" s="7"/>
      <c r="P50" s="7"/>
    </row>
    <row r="51" spans="1:16" ht="13.5" customHeight="1">
      <c r="A51" s="70">
        <v>28</v>
      </c>
      <c r="B51" s="71" t="s">
        <v>121</v>
      </c>
      <c r="C51" s="71" t="s">
        <v>120</v>
      </c>
      <c r="D51" s="71" t="s">
        <v>37</v>
      </c>
      <c r="E51" s="70" t="s">
        <v>36</v>
      </c>
      <c r="F51" s="15">
        <v>0.002372685185185185</v>
      </c>
      <c r="G51" s="16">
        <v>9</v>
      </c>
      <c r="H51" s="15">
        <v>0.0022916666666666667</v>
      </c>
      <c r="I51" s="16">
        <v>10</v>
      </c>
      <c r="J51" s="15">
        <v>0.00246875</v>
      </c>
      <c r="K51" s="16">
        <v>11</v>
      </c>
      <c r="L51" s="17">
        <f>SUM(G51+I51+K51)</f>
        <v>30</v>
      </c>
      <c r="M51" s="19">
        <v>10</v>
      </c>
      <c r="N51" s="15">
        <f>MIN(F51,H51,J51)</f>
        <v>0.0022916666666666667</v>
      </c>
      <c r="O51" s="7"/>
      <c r="P51" s="7"/>
    </row>
    <row r="52" spans="1:16" ht="13.5" customHeight="1">
      <c r="A52" s="70">
        <v>26</v>
      </c>
      <c r="B52" s="71" t="s">
        <v>40</v>
      </c>
      <c r="C52" s="71" t="s">
        <v>124</v>
      </c>
      <c r="D52" s="71" t="s">
        <v>37</v>
      </c>
      <c r="E52" s="70" t="s">
        <v>36</v>
      </c>
      <c r="F52" s="15">
        <v>0.0024375</v>
      </c>
      <c r="G52" s="16">
        <v>12</v>
      </c>
      <c r="H52" s="15">
        <v>0.0023043981481481483</v>
      </c>
      <c r="I52" s="16">
        <v>11</v>
      </c>
      <c r="J52" s="15">
        <v>0.0022789351851851855</v>
      </c>
      <c r="K52" s="16">
        <v>10</v>
      </c>
      <c r="L52" s="17">
        <f>SUM(G52+I52+K52)</f>
        <v>33</v>
      </c>
      <c r="M52" s="19">
        <v>11</v>
      </c>
      <c r="N52" s="15">
        <f>MIN(F52,H52,J52)</f>
        <v>0.0022789351851851855</v>
      </c>
      <c r="O52" s="7"/>
      <c r="P52" s="7"/>
    </row>
    <row r="53" spans="1:16" ht="13.5" customHeight="1">
      <c r="A53" s="70">
        <v>27</v>
      </c>
      <c r="B53" s="71" t="s">
        <v>123</v>
      </c>
      <c r="C53" s="71" t="s">
        <v>122</v>
      </c>
      <c r="D53" s="71" t="s">
        <v>37</v>
      </c>
      <c r="E53" s="70" t="s">
        <v>36</v>
      </c>
      <c r="F53" s="15">
        <v>0.0024085648148148148</v>
      </c>
      <c r="G53" s="16">
        <v>11</v>
      </c>
      <c r="H53" s="15">
        <v>0.002346064814814815</v>
      </c>
      <c r="I53" s="16">
        <v>12</v>
      </c>
      <c r="J53" s="15">
        <v>0.002519675925925926</v>
      </c>
      <c r="K53" s="16">
        <v>12</v>
      </c>
      <c r="L53" s="17">
        <f>SUM(G53+I53+K53)</f>
        <v>35</v>
      </c>
      <c r="M53" s="19">
        <v>12</v>
      </c>
      <c r="N53" s="15">
        <f>MIN(F53,H53,J53)</f>
        <v>0.002346064814814815</v>
      </c>
      <c r="O53" s="7"/>
      <c r="P53" s="7"/>
    </row>
    <row r="54" spans="1:16" ht="7.5" customHeight="1">
      <c r="A54" s="4"/>
      <c r="B54" s="21"/>
      <c r="C54" s="21"/>
      <c r="D54" s="21"/>
      <c r="E54" s="4"/>
      <c r="F54" s="5"/>
      <c r="G54" s="11"/>
      <c r="H54" s="5"/>
      <c r="I54" s="11"/>
      <c r="J54" s="5"/>
      <c r="K54" s="11"/>
      <c r="L54" s="14"/>
      <c r="M54" s="6"/>
      <c r="N54" s="5"/>
      <c r="O54" s="7"/>
      <c r="P54" s="7"/>
    </row>
    <row r="55" spans="1:16" ht="13.5" customHeight="1">
      <c r="A55" s="70">
        <v>32</v>
      </c>
      <c r="B55" s="71" t="s">
        <v>142</v>
      </c>
      <c r="C55" s="71" t="s">
        <v>42</v>
      </c>
      <c r="D55" s="71" t="s">
        <v>141</v>
      </c>
      <c r="E55" s="70" t="s">
        <v>136</v>
      </c>
      <c r="F55" s="15">
        <v>0.00215162037037037</v>
      </c>
      <c r="G55" s="16">
        <f aca="true" t="shared" si="0" ref="G55:G62">RANK(F55,$F$55:$F$62,1)</f>
        <v>3</v>
      </c>
      <c r="H55" s="15">
        <v>0.002034722222222222</v>
      </c>
      <c r="I55" s="16">
        <f aca="true" t="shared" si="1" ref="I55:I62">RANK(H55,$H$55:$H$62,1)</f>
        <v>1</v>
      </c>
      <c r="J55" s="15">
        <v>0.002017361111111111</v>
      </c>
      <c r="K55" s="16">
        <f aca="true" t="shared" si="2" ref="K55:K61">RANK(J55,$J$55:$J$62,1)</f>
        <v>1</v>
      </c>
      <c r="L55" s="17">
        <f>SUM(G55+I55+K55)</f>
        <v>5</v>
      </c>
      <c r="M55" s="19">
        <v>1</v>
      </c>
      <c r="N55" s="15">
        <f>MIN(F55,H55,J55)</f>
        <v>0.002017361111111111</v>
      </c>
      <c r="O55" s="7"/>
      <c r="P55" s="7"/>
    </row>
    <row r="56" spans="1:16" ht="13.5" customHeight="1">
      <c r="A56" s="70">
        <v>33</v>
      </c>
      <c r="B56" s="71" t="s">
        <v>140</v>
      </c>
      <c r="C56" s="71" t="s">
        <v>50</v>
      </c>
      <c r="D56" s="71" t="s">
        <v>140</v>
      </c>
      <c r="E56" s="70" t="s">
        <v>136</v>
      </c>
      <c r="F56" s="15">
        <v>0.002142361111111111</v>
      </c>
      <c r="G56" s="16">
        <f t="shared" si="0"/>
        <v>2</v>
      </c>
      <c r="H56" s="15">
        <v>0.0020601851851851853</v>
      </c>
      <c r="I56" s="16">
        <f t="shared" si="1"/>
        <v>2</v>
      </c>
      <c r="J56" s="15">
        <v>0.0020312499999999996</v>
      </c>
      <c r="K56" s="16">
        <f t="shared" si="2"/>
        <v>2</v>
      </c>
      <c r="L56" s="17">
        <f>SUM(G56+I56+K56)</f>
        <v>6</v>
      </c>
      <c r="M56" s="19">
        <v>2</v>
      </c>
      <c r="N56" s="15">
        <f>MIN(F56,H56,J56)</f>
        <v>0.0020312499999999996</v>
      </c>
      <c r="O56" s="7"/>
      <c r="P56" s="7"/>
    </row>
    <row r="57" spans="1:16" ht="13.5" customHeight="1">
      <c r="A57" s="70">
        <v>29</v>
      </c>
      <c r="B57" s="71" t="s">
        <v>145</v>
      </c>
      <c r="C57" s="71" t="s">
        <v>42</v>
      </c>
      <c r="D57" s="71" t="s">
        <v>45</v>
      </c>
      <c r="E57" s="70" t="s">
        <v>136</v>
      </c>
      <c r="F57" s="15">
        <v>0.0021331018518518517</v>
      </c>
      <c r="G57" s="16">
        <f t="shared" si="0"/>
        <v>1</v>
      </c>
      <c r="H57" s="15">
        <v>0.0020787037037037037</v>
      </c>
      <c r="I57" s="16">
        <f t="shared" si="1"/>
        <v>3</v>
      </c>
      <c r="J57" s="15">
        <v>0.0020810185185185185</v>
      </c>
      <c r="K57" s="16">
        <f t="shared" si="2"/>
        <v>3</v>
      </c>
      <c r="L57" s="17">
        <f>SUM(G57+I57+K57)</f>
        <v>7</v>
      </c>
      <c r="M57" s="19">
        <v>3</v>
      </c>
      <c r="N57" s="15">
        <f>MIN(F57,H57,J57)</f>
        <v>0.0020787037037037037</v>
      </c>
      <c r="O57" s="7"/>
      <c r="P57" s="7"/>
    </row>
    <row r="58" spans="1:16" ht="13.5" customHeight="1">
      <c r="A58" s="70">
        <v>31</v>
      </c>
      <c r="B58" s="71" t="s">
        <v>144</v>
      </c>
      <c r="C58" s="71" t="s">
        <v>143</v>
      </c>
      <c r="D58" s="71" t="s">
        <v>45</v>
      </c>
      <c r="E58" s="70" t="s">
        <v>136</v>
      </c>
      <c r="F58" s="15">
        <v>0.002203703703703704</v>
      </c>
      <c r="G58" s="16">
        <f t="shared" si="0"/>
        <v>4</v>
      </c>
      <c r="H58" s="15">
        <v>0.0021319444444444446</v>
      </c>
      <c r="I58" s="16">
        <f t="shared" si="1"/>
        <v>4</v>
      </c>
      <c r="J58" s="15">
        <v>0.002119212962962963</v>
      </c>
      <c r="K58" s="16">
        <f t="shared" si="2"/>
        <v>4</v>
      </c>
      <c r="L58" s="17">
        <f>SUM(G58+I58+K58)</f>
        <v>12</v>
      </c>
      <c r="M58" s="19">
        <v>4</v>
      </c>
      <c r="N58" s="15">
        <f>MIN(F58,H58,J58)</f>
        <v>0.002119212962962963</v>
      </c>
      <c r="O58" s="7"/>
      <c r="P58" s="7"/>
    </row>
    <row r="59" spans="1:16" ht="13.5" customHeight="1">
      <c r="A59" s="70">
        <v>35</v>
      </c>
      <c r="B59" s="71" t="s">
        <v>138</v>
      </c>
      <c r="C59" s="71" t="s">
        <v>66</v>
      </c>
      <c r="D59" s="71" t="s">
        <v>41</v>
      </c>
      <c r="E59" s="70" t="s">
        <v>136</v>
      </c>
      <c r="F59" s="15">
        <v>0.002392361111111111</v>
      </c>
      <c r="G59" s="16">
        <f t="shared" si="0"/>
        <v>5</v>
      </c>
      <c r="H59" s="15">
        <v>0.0021331018518518517</v>
      </c>
      <c r="I59" s="16">
        <f t="shared" si="1"/>
        <v>5</v>
      </c>
      <c r="J59" s="15">
        <v>0.002340277777777778</v>
      </c>
      <c r="K59" s="16">
        <f t="shared" si="2"/>
        <v>7</v>
      </c>
      <c r="L59" s="17">
        <f>SUM(G59+I59+K59)</f>
        <v>17</v>
      </c>
      <c r="M59" s="19">
        <v>5</v>
      </c>
      <c r="N59" s="15">
        <f>MIN(F59,H59,J59)</f>
        <v>0.0021331018518518517</v>
      </c>
      <c r="O59" s="7"/>
      <c r="P59" s="7"/>
    </row>
    <row r="60" spans="1:16" ht="13.5" customHeight="1">
      <c r="A60" s="70">
        <v>37</v>
      </c>
      <c r="B60" s="71" t="s">
        <v>137</v>
      </c>
      <c r="C60" s="71" t="s">
        <v>42</v>
      </c>
      <c r="D60" s="71" t="s">
        <v>45</v>
      </c>
      <c r="E60" s="70" t="s">
        <v>136</v>
      </c>
      <c r="F60" s="15">
        <v>0.002446759259259259</v>
      </c>
      <c r="G60" s="16">
        <f t="shared" si="0"/>
        <v>6</v>
      </c>
      <c r="H60" s="15">
        <v>0.002300925925925926</v>
      </c>
      <c r="I60" s="16">
        <f t="shared" si="1"/>
        <v>6</v>
      </c>
      <c r="J60" s="15">
        <v>0.0022511574074074074</v>
      </c>
      <c r="K60" s="16">
        <f t="shared" si="2"/>
        <v>5</v>
      </c>
      <c r="L60" s="17">
        <f>SUM(G60+I60+K60)</f>
        <v>17</v>
      </c>
      <c r="M60" s="19">
        <v>6</v>
      </c>
      <c r="N60" s="15">
        <f>MIN(F60,H60,J60)</f>
        <v>0.0022511574074074074</v>
      </c>
      <c r="O60" s="7"/>
      <c r="P60" s="7"/>
    </row>
    <row r="61" spans="1:16" ht="13.5" customHeight="1">
      <c r="A61" s="70">
        <v>34</v>
      </c>
      <c r="B61" s="71" t="s">
        <v>139</v>
      </c>
      <c r="C61" s="71" t="s">
        <v>59</v>
      </c>
      <c r="D61" s="71" t="s">
        <v>41</v>
      </c>
      <c r="E61" s="70" t="s">
        <v>136</v>
      </c>
      <c r="F61" s="15">
        <v>0.002519675925925926</v>
      </c>
      <c r="G61" s="16">
        <f t="shared" si="0"/>
        <v>7</v>
      </c>
      <c r="H61" s="15">
        <v>0.00234375</v>
      </c>
      <c r="I61" s="16">
        <f t="shared" si="1"/>
        <v>7</v>
      </c>
      <c r="J61" s="15">
        <v>0.0023078703703703703</v>
      </c>
      <c r="K61" s="16">
        <f t="shared" si="2"/>
        <v>6</v>
      </c>
      <c r="L61" s="17">
        <f>SUM(G61+I61+K61)</f>
        <v>20</v>
      </c>
      <c r="M61" s="19">
        <v>7</v>
      </c>
      <c r="N61" s="15">
        <f>MIN(F61,H61,J61)</f>
        <v>0.0023078703703703703</v>
      </c>
      <c r="O61" s="7"/>
      <c r="P61" s="7"/>
    </row>
    <row r="62" spans="1:16" ht="13.5" customHeight="1">
      <c r="A62" s="70">
        <v>36</v>
      </c>
      <c r="B62" s="71" t="s">
        <v>58</v>
      </c>
      <c r="C62" s="71" t="s">
        <v>55</v>
      </c>
      <c r="D62" s="71" t="s">
        <v>41</v>
      </c>
      <c r="E62" s="70" t="s">
        <v>136</v>
      </c>
      <c r="F62" s="15">
        <v>0.002574074074074074</v>
      </c>
      <c r="G62" s="16">
        <f t="shared" si="0"/>
        <v>8</v>
      </c>
      <c r="H62" s="15">
        <v>0.004006944444444444</v>
      </c>
      <c r="I62" s="16">
        <f t="shared" si="1"/>
        <v>8</v>
      </c>
      <c r="J62" s="15" t="s">
        <v>154</v>
      </c>
      <c r="K62" s="16">
        <v>8</v>
      </c>
      <c r="L62" s="17">
        <f>SUM(G62+I62+K62)</f>
        <v>24</v>
      </c>
      <c r="M62" s="19">
        <v>8</v>
      </c>
      <c r="N62" s="15">
        <f>MIN(F62,H62,J62)</f>
        <v>0.002574074074074074</v>
      </c>
      <c r="O62" s="7"/>
      <c r="P62" s="7"/>
    </row>
    <row r="63" spans="1:16" ht="7.5" customHeight="1">
      <c r="A63" s="76"/>
      <c r="B63" s="77"/>
      <c r="C63" s="77"/>
      <c r="D63" s="77"/>
      <c r="E63" s="76"/>
      <c r="F63" s="5"/>
      <c r="G63" s="11"/>
      <c r="H63" s="5"/>
      <c r="I63" s="11"/>
      <c r="J63" s="5"/>
      <c r="K63" s="11"/>
      <c r="L63" s="14"/>
      <c r="M63" s="3"/>
      <c r="N63" s="5"/>
      <c r="O63" s="7"/>
      <c r="P63" s="7"/>
    </row>
    <row r="64" spans="1:16" ht="13.5" customHeight="1">
      <c r="A64" s="70">
        <v>84</v>
      </c>
      <c r="B64" s="71" t="s">
        <v>61</v>
      </c>
      <c r="C64" s="71" t="s">
        <v>60</v>
      </c>
      <c r="D64" s="71" t="s">
        <v>62</v>
      </c>
      <c r="E64" s="70" t="s">
        <v>146</v>
      </c>
      <c r="F64" s="15">
        <v>0.002033564814814815</v>
      </c>
      <c r="G64" s="16">
        <f>RANK(F64,$F$64:$F$68,1)</f>
        <v>1</v>
      </c>
      <c r="H64" s="15">
        <v>0.001991898148148148</v>
      </c>
      <c r="I64" s="16">
        <f>RANK(H64,$H$64:$H$68,1)</f>
        <v>1</v>
      </c>
      <c r="J64" s="15">
        <v>0.001971064814814815</v>
      </c>
      <c r="K64" s="16">
        <f>RANK(J64,$J$64:$J$68,1)</f>
        <v>1</v>
      </c>
      <c r="L64" s="17">
        <f>SUM(G64+I64+K64)</f>
        <v>3</v>
      </c>
      <c r="M64" s="19">
        <v>1</v>
      </c>
      <c r="N64" s="15">
        <f>MIN(F64,H64,J64)</f>
        <v>0.001971064814814815</v>
      </c>
      <c r="O64" s="7"/>
      <c r="P64" s="7"/>
    </row>
    <row r="65" spans="1:16" ht="13.5" customHeight="1">
      <c r="A65" s="70">
        <v>81</v>
      </c>
      <c r="B65" s="71" t="s">
        <v>65</v>
      </c>
      <c r="C65" s="71" t="s">
        <v>64</v>
      </c>
      <c r="D65" s="71" t="s">
        <v>41</v>
      </c>
      <c r="E65" s="70" t="s">
        <v>146</v>
      </c>
      <c r="F65" s="15">
        <v>0.0022719907407407407</v>
      </c>
      <c r="G65" s="16">
        <f>RANK(F65,$F$64:$F$68,1)</f>
        <v>3</v>
      </c>
      <c r="H65" s="15">
        <v>0.0022106481481481478</v>
      </c>
      <c r="I65" s="16">
        <f>RANK(H65,$H$64:$H$68,1)</f>
        <v>2</v>
      </c>
      <c r="J65" s="15">
        <v>0.0021886574074074074</v>
      </c>
      <c r="K65" s="16">
        <f>RANK(J65,$J$64:$J$68,1)</f>
        <v>3</v>
      </c>
      <c r="L65" s="17">
        <f>SUM(G65+I65+K65)</f>
        <v>8</v>
      </c>
      <c r="M65" s="19">
        <v>2</v>
      </c>
      <c r="N65" s="15">
        <f>MIN(F65,H65,J65)</f>
        <v>0.0021886574074074074</v>
      </c>
      <c r="O65" s="7"/>
      <c r="P65" s="7"/>
    </row>
    <row r="66" spans="1:16" ht="13.5" customHeight="1">
      <c r="A66" s="70">
        <v>38</v>
      </c>
      <c r="B66" s="71" t="s">
        <v>150</v>
      </c>
      <c r="C66" s="71" t="s">
        <v>64</v>
      </c>
      <c r="D66" s="71" t="s">
        <v>41</v>
      </c>
      <c r="E66" s="70" t="s">
        <v>146</v>
      </c>
      <c r="F66" s="15">
        <v>0.0020405092592592593</v>
      </c>
      <c r="G66" s="16">
        <f>RANK(F66,$F$64:$F$68,1)</f>
        <v>2</v>
      </c>
      <c r="H66" s="15" t="s">
        <v>155</v>
      </c>
      <c r="I66" s="16">
        <v>5</v>
      </c>
      <c r="J66" s="15">
        <v>0.0020219907407407404</v>
      </c>
      <c r="K66" s="16">
        <f>RANK(J66,$J$64:$J$68,1)</f>
        <v>2</v>
      </c>
      <c r="L66" s="17">
        <f>SUM(G66+I66+K66)</f>
        <v>9</v>
      </c>
      <c r="M66" s="19">
        <v>3</v>
      </c>
      <c r="N66" s="15">
        <f>MIN(F66,H66,J66)</f>
        <v>0.0020219907407407404</v>
      </c>
      <c r="O66" s="7"/>
      <c r="P66" s="7"/>
    </row>
    <row r="67" spans="1:16" ht="13.5" customHeight="1">
      <c r="A67" s="70">
        <v>42</v>
      </c>
      <c r="B67" s="71" t="s">
        <v>148</v>
      </c>
      <c r="C67" s="71" t="s">
        <v>55</v>
      </c>
      <c r="D67" s="71" t="s">
        <v>147</v>
      </c>
      <c r="E67" s="70" t="s">
        <v>146</v>
      </c>
      <c r="F67" s="15">
        <v>0.0023043981481481483</v>
      </c>
      <c r="G67" s="16">
        <f>RANK(F67,$F$64:$F$68,1)</f>
        <v>4</v>
      </c>
      <c r="H67" s="15">
        <v>0.0024224537037037036</v>
      </c>
      <c r="I67" s="16">
        <f>RANK(H67,$H$64:$H$68,1)</f>
        <v>3</v>
      </c>
      <c r="J67" s="15" t="s">
        <v>154</v>
      </c>
      <c r="K67" s="16">
        <v>5</v>
      </c>
      <c r="L67" s="17">
        <f>SUM(G67+I67+K67)</f>
        <v>12</v>
      </c>
      <c r="M67" s="19">
        <v>4</v>
      </c>
      <c r="N67" s="15">
        <f>MIN(F67,H67,J67)</f>
        <v>0.0023043981481481483</v>
      </c>
      <c r="O67" s="7"/>
      <c r="P67" s="7"/>
    </row>
    <row r="68" spans="1:16" ht="13.5" customHeight="1">
      <c r="A68" s="70">
        <v>40</v>
      </c>
      <c r="B68" s="71" t="s">
        <v>149</v>
      </c>
      <c r="C68" s="71" t="s">
        <v>63</v>
      </c>
      <c r="D68" s="71" t="s">
        <v>41</v>
      </c>
      <c r="E68" s="70" t="s">
        <v>146</v>
      </c>
      <c r="F68" s="15">
        <v>0.002329861111111111</v>
      </c>
      <c r="G68" s="16">
        <f>RANK(F68,$F$64:$F$68,1)</f>
        <v>5</v>
      </c>
      <c r="H68" s="15">
        <v>0.0024525462962962964</v>
      </c>
      <c r="I68" s="16">
        <f>RANK(H68,$H$64:$H$68,1)</f>
        <v>4</v>
      </c>
      <c r="J68" s="15">
        <v>0.0022500000000000003</v>
      </c>
      <c r="K68" s="16">
        <f>RANK(J68,$J$64:$J$68,1)</f>
        <v>4</v>
      </c>
      <c r="L68" s="17">
        <f>SUM(G68+I68+K68)</f>
        <v>13</v>
      </c>
      <c r="M68" s="19">
        <v>5</v>
      </c>
      <c r="N68" s="15">
        <f>MIN(F68,H68,J68)</f>
        <v>0.0022500000000000003</v>
      </c>
      <c r="O68" s="7"/>
      <c r="P68" s="7"/>
    </row>
    <row r="69" spans="1:16" ht="7.5" customHeight="1">
      <c r="A69" s="76"/>
      <c r="B69" s="77"/>
      <c r="C69" s="77"/>
      <c r="D69" s="77"/>
      <c r="E69" s="76"/>
      <c r="F69" s="5"/>
      <c r="G69" s="11"/>
      <c r="H69" s="5"/>
      <c r="I69" s="11"/>
      <c r="J69" s="5"/>
      <c r="K69" s="11"/>
      <c r="L69" s="14"/>
      <c r="M69" s="3"/>
      <c r="N69" s="5"/>
      <c r="O69" s="7"/>
      <c r="P69" s="7"/>
    </row>
    <row r="70" spans="1:16" ht="13.5" customHeight="1">
      <c r="A70" s="70">
        <v>45</v>
      </c>
      <c r="B70" s="71" t="s">
        <v>152</v>
      </c>
      <c r="C70" s="71" t="s">
        <v>151</v>
      </c>
      <c r="D70" s="71" t="s">
        <v>41</v>
      </c>
      <c r="E70" s="70" t="s">
        <v>9</v>
      </c>
      <c r="F70" s="15">
        <v>0.0019733796296296296</v>
      </c>
      <c r="G70" s="16">
        <f>RANK(F70,$F$70:$F$73,1)</f>
        <v>1</v>
      </c>
      <c r="H70" s="15">
        <v>0.0019293981481481482</v>
      </c>
      <c r="I70" s="16">
        <f>RANK(H70,$H$70:$H$73,1)</f>
        <v>1</v>
      </c>
      <c r="J70" s="15">
        <v>0.0022696759259259263</v>
      </c>
      <c r="K70" s="16">
        <f>RANK(J70,$J$70:$J$73,1)</f>
        <v>2</v>
      </c>
      <c r="L70" s="17">
        <f>SUM(G70+I70+K70)</f>
        <v>4</v>
      </c>
      <c r="M70" s="19">
        <v>1</v>
      </c>
      <c r="N70" s="15">
        <f>MIN(F70,H70,J70)</f>
        <v>0.0019293981481481482</v>
      </c>
      <c r="O70" s="7"/>
      <c r="P70" s="7"/>
    </row>
    <row r="71" spans="1:16" ht="13.5" customHeight="1">
      <c r="A71" s="70">
        <v>41</v>
      </c>
      <c r="B71" s="71" t="s">
        <v>71</v>
      </c>
      <c r="C71" s="71" t="s">
        <v>70</v>
      </c>
      <c r="D71" s="71" t="s">
        <v>45</v>
      </c>
      <c r="E71" s="70" t="s">
        <v>9</v>
      </c>
      <c r="F71" s="15">
        <v>0.0020300925925925925</v>
      </c>
      <c r="G71" s="16">
        <f>RANK(F71,$F$70:$F$73,1)</f>
        <v>2</v>
      </c>
      <c r="H71" s="15">
        <v>0.00271412037037037</v>
      </c>
      <c r="I71" s="16">
        <f>RANK(H71,$H$70:$H$73,1)</f>
        <v>4</v>
      </c>
      <c r="J71" s="15">
        <v>0.002203703703703704</v>
      </c>
      <c r="K71" s="16">
        <f>RANK(J71,$J$70:$J$73,1)</f>
        <v>1</v>
      </c>
      <c r="L71" s="17">
        <f>SUM(G71+I71+K71)</f>
        <v>7</v>
      </c>
      <c r="M71" s="19">
        <v>2</v>
      </c>
      <c r="N71" s="15">
        <f>MIN(F71,H71,J71)</f>
        <v>0.0020300925925925925</v>
      </c>
      <c r="O71" s="7"/>
      <c r="P71" s="7"/>
    </row>
    <row r="72" spans="1:16" ht="13.5" customHeight="1">
      <c r="A72" s="70">
        <v>43</v>
      </c>
      <c r="B72" s="71" t="s">
        <v>68</v>
      </c>
      <c r="C72" s="71" t="s">
        <v>67</v>
      </c>
      <c r="D72" s="71" t="s">
        <v>41</v>
      </c>
      <c r="E72" s="70" t="s">
        <v>9</v>
      </c>
      <c r="F72" s="15">
        <v>0.002332175925925926</v>
      </c>
      <c r="G72" s="16">
        <f>RANK(F72,$F$70:$F$73,1)</f>
        <v>3</v>
      </c>
      <c r="H72" s="15">
        <v>0.002212962962962963</v>
      </c>
      <c r="I72" s="16">
        <f>RANK(H72,$H$70:$H$73,1)</f>
        <v>2</v>
      </c>
      <c r="J72" s="15">
        <v>0.0022696759259259263</v>
      </c>
      <c r="K72" s="16">
        <f>RANK(J72,$J$70:$J$73,1)</f>
        <v>2</v>
      </c>
      <c r="L72" s="17">
        <f>SUM(G72+I72+K72)</f>
        <v>7</v>
      </c>
      <c r="M72" s="19">
        <v>3</v>
      </c>
      <c r="N72" s="15">
        <f>MIN(F72,H72,J72)</f>
        <v>0.002212962962962963</v>
      </c>
      <c r="O72" s="7"/>
      <c r="P72" s="7"/>
    </row>
    <row r="73" spans="1:16" ht="13.5" customHeight="1">
      <c r="A73" s="70">
        <v>46</v>
      </c>
      <c r="B73" s="71" t="s">
        <v>69</v>
      </c>
      <c r="C73" s="71" t="s">
        <v>67</v>
      </c>
      <c r="D73" s="71" t="s">
        <v>41</v>
      </c>
      <c r="E73" s="70" t="s">
        <v>9</v>
      </c>
      <c r="F73" s="15">
        <v>0.002561342592592593</v>
      </c>
      <c r="G73" s="16">
        <f>RANK(F73,$F$70:$F$73,1)</f>
        <v>4</v>
      </c>
      <c r="H73" s="15">
        <v>0.0024016203703703704</v>
      </c>
      <c r="I73" s="16">
        <f>RANK(H73,$H$70:$H$73,1)</f>
        <v>3</v>
      </c>
      <c r="J73" s="15">
        <v>0.0023310185185185183</v>
      </c>
      <c r="K73" s="16">
        <f>RANK(J73,$J$70:$J$73,1)</f>
        <v>4</v>
      </c>
      <c r="L73" s="17">
        <f>SUM(G73+I73+K73)</f>
        <v>11</v>
      </c>
      <c r="M73" s="19">
        <v>4</v>
      </c>
      <c r="N73" s="15">
        <f>MIN(F73,H73,J73)</f>
        <v>0.0023310185185185183</v>
      </c>
      <c r="O73" s="7"/>
      <c r="P73" s="7"/>
    </row>
    <row r="74" spans="1:16" ht="6.75" customHeight="1">
      <c r="A74" s="7"/>
      <c r="B74" s="7"/>
      <c r="C74" s="7"/>
      <c r="E74" s="7"/>
      <c r="F74" s="9"/>
      <c r="G74" s="12"/>
      <c r="H74" s="9"/>
      <c r="I74" s="12"/>
      <c r="J74" s="9"/>
      <c r="K74" s="12"/>
      <c r="L74" s="12"/>
      <c r="M74" s="2"/>
      <c r="N74" s="9"/>
      <c r="O74" s="7"/>
      <c r="P74" s="7"/>
    </row>
    <row r="75" spans="1:16" ht="39" customHeight="1">
      <c r="A75" s="7"/>
      <c r="B75" s="57" t="s">
        <v>22</v>
      </c>
      <c r="C75" s="58" t="s">
        <v>23</v>
      </c>
      <c r="D75" s="59"/>
      <c r="E75" s="74"/>
      <c r="G75" s="20"/>
      <c r="K75" s="59"/>
      <c r="L75" s="12"/>
      <c r="M75" s="2"/>
      <c r="N75" s="9"/>
      <c r="O75" s="7"/>
      <c r="P75" s="7"/>
    </row>
    <row r="76" spans="1:16" ht="12" customHeight="1" hidden="1">
      <c r="A76" s="7"/>
      <c r="B76" s="61" t="s">
        <v>24</v>
      </c>
      <c r="C76" s="62"/>
      <c r="D76" s="59"/>
      <c r="E76" s="74"/>
      <c r="G76" s="20"/>
      <c r="K76" s="59"/>
      <c r="L76" s="12"/>
      <c r="M76" s="2"/>
      <c r="N76" s="9"/>
      <c r="O76" s="7"/>
      <c r="P76" s="7"/>
    </row>
    <row r="77" spans="1:16" ht="12" customHeight="1">
      <c r="A77" s="7"/>
      <c r="B77" s="61" t="s">
        <v>12</v>
      </c>
      <c r="C77" s="62" t="s">
        <v>156</v>
      </c>
      <c r="D77" s="59"/>
      <c r="E77" s="74"/>
      <c r="G77" s="20"/>
      <c r="L77" s="12"/>
      <c r="M77" s="2"/>
      <c r="N77" s="9"/>
      <c r="O77" s="7"/>
      <c r="P77" s="7"/>
    </row>
    <row r="78" spans="1:16" ht="4.5" customHeight="1">
      <c r="A78" s="7"/>
      <c r="B78" s="63"/>
      <c r="C78" s="64"/>
      <c r="D78" s="59"/>
      <c r="E78" s="74"/>
      <c r="G78" s="20"/>
      <c r="L78" s="12"/>
      <c r="M78" s="2"/>
      <c r="N78" s="9"/>
      <c r="O78" s="7"/>
      <c r="P78" s="7"/>
    </row>
    <row r="79" spans="1:16" ht="12" customHeight="1">
      <c r="A79" s="7"/>
      <c r="B79" s="64" t="s">
        <v>26</v>
      </c>
      <c r="C79" s="64" t="s">
        <v>27</v>
      </c>
      <c r="D79" s="59"/>
      <c r="E79" s="74"/>
      <c r="G79" s="20"/>
      <c r="L79" s="12"/>
      <c r="M79" s="2"/>
      <c r="N79" s="9"/>
      <c r="O79" s="7"/>
      <c r="P79" s="7"/>
    </row>
    <row r="80" spans="1:16" ht="12" customHeight="1">
      <c r="A80" s="7"/>
      <c r="B80" s="61" t="s">
        <v>24</v>
      </c>
      <c r="C80" s="65">
        <v>21</v>
      </c>
      <c r="D80" s="59"/>
      <c r="E80" s="74"/>
      <c r="G80" s="20"/>
      <c r="L80" s="12"/>
      <c r="M80" s="2"/>
      <c r="N80" s="9"/>
      <c r="O80" s="7"/>
      <c r="P80" s="7"/>
    </row>
    <row r="81" spans="1:16" ht="12" customHeight="1">
      <c r="A81" s="7"/>
      <c r="B81" s="61" t="s">
        <v>12</v>
      </c>
      <c r="C81" s="65">
        <v>20.23</v>
      </c>
      <c r="D81" s="59"/>
      <c r="E81" s="74"/>
      <c r="G81" s="20"/>
      <c r="L81" s="12"/>
      <c r="M81" s="2"/>
      <c r="N81" s="9"/>
      <c r="O81" s="7"/>
      <c r="P81" s="7"/>
    </row>
    <row r="82" spans="1:16" ht="12" customHeight="1">
      <c r="A82" s="7"/>
      <c r="B82" s="61" t="s">
        <v>13</v>
      </c>
      <c r="C82" s="65" t="s">
        <v>158</v>
      </c>
      <c r="D82" s="59"/>
      <c r="E82" s="74"/>
      <c r="F82" s="60"/>
      <c r="G82" s="20"/>
      <c r="K82" s="59"/>
      <c r="L82" s="12"/>
      <c r="M82" s="2"/>
      <c r="N82" s="9"/>
      <c r="O82" s="7"/>
      <c r="P82" s="7"/>
    </row>
    <row r="83" spans="1:16" ht="6" customHeight="1">
      <c r="A83" s="7"/>
      <c r="B83" s="64"/>
      <c r="C83" s="64"/>
      <c r="D83" s="59"/>
      <c r="E83" s="74"/>
      <c r="F83" s="40"/>
      <c r="G83" s="20"/>
      <c r="K83" s="59"/>
      <c r="L83" s="12"/>
      <c r="M83" s="2"/>
      <c r="N83" s="9"/>
      <c r="O83" s="7"/>
      <c r="P83" s="7"/>
    </row>
    <row r="84" spans="1:16" ht="11.25" customHeight="1">
      <c r="A84" s="7"/>
      <c r="B84" s="64" t="s">
        <v>28</v>
      </c>
      <c r="C84" s="64" t="s">
        <v>29</v>
      </c>
      <c r="D84" s="59"/>
      <c r="E84" s="74"/>
      <c r="F84" s="40"/>
      <c r="G84" s="59"/>
      <c r="K84" s="59"/>
      <c r="L84" s="12"/>
      <c r="M84" s="2"/>
      <c r="N84" s="9"/>
      <c r="O84" s="7"/>
      <c r="P84" s="7"/>
    </row>
    <row r="85" spans="1:16" ht="11.25" customHeight="1">
      <c r="A85" s="7"/>
      <c r="B85" s="61" t="s">
        <v>11</v>
      </c>
      <c r="C85" s="65">
        <v>83.23</v>
      </c>
      <c r="D85" s="59"/>
      <c r="E85" s="74"/>
      <c r="F85" s="40"/>
      <c r="G85" s="59"/>
      <c r="K85" s="59"/>
      <c r="L85" s="12"/>
      <c r="M85" s="2"/>
      <c r="N85" s="9"/>
      <c r="O85" s="7"/>
      <c r="P85" s="7"/>
    </row>
    <row r="86" spans="1:16" ht="12.75" customHeight="1">
      <c r="A86" s="7"/>
      <c r="B86" s="63"/>
      <c r="C86" s="63"/>
      <c r="D86" s="40"/>
      <c r="E86" s="74"/>
      <c r="F86" s="40"/>
      <c r="G86" s="40"/>
      <c r="K86" s="40"/>
      <c r="L86" s="12"/>
      <c r="M86" s="2"/>
      <c r="N86" s="9"/>
      <c r="O86" s="7"/>
      <c r="P86" s="7"/>
    </row>
    <row r="87" spans="1:16" ht="12" customHeight="1">
      <c r="A87" s="7"/>
      <c r="B87" s="64" t="s">
        <v>30</v>
      </c>
      <c r="C87" s="63"/>
      <c r="D87" s="40"/>
      <c r="E87" s="74"/>
      <c r="F87" s="40"/>
      <c r="G87" s="40"/>
      <c r="K87" s="40"/>
      <c r="L87" s="12"/>
      <c r="M87" s="2"/>
      <c r="N87" s="9"/>
      <c r="O87" s="7"/>
      <c r="P87" s="7"/>
    </row>
    <row r="88" spans="1:16" ht="12" customHeight="1">
      <c r="A88" s="7"/>
      <c r="B88" s="63" t="s">
        <v>82</v>
      </c>
      <c r="C88" s="63"/>
      <c r="D88" s="40"/>
      <c r="E88" s="75"/>
      <c r="F88"/>
      <c r="G88" s="40"/>
      <c r="K88" s="40"/>
      <c r="L88" s="12"/>
      <c r="M88" s="2"/>
      <c r="N88" s="9"/>
      <c r="O88" s="7"/>
      <c r="P88" s="7"/>
    </row>
    <row r="89" spans="1:16" ht="12" customHeight="1">
      <c r="A89" s="7"/>
      <c r="B89" s="61" t="s">
        <v>11</v>
      </c>
      <c r="C89" s="65">
        <v>35</v>
      </c>
      <c r="D89" s="40"/>
      <c r="E89" s="74"/>
      <c r="F89"/>
      <c r="G89" s="40"/>
      <c r="K89" s="40"/>
      <c r="L89" s="12"/>
      <c r="M89" s="2"/>
      <c r="N89" s="9"/>
      <c r="O89" s="7"/>
      <c r="P89" s="7"/>
    </row>
    <row r="90" spans="1:16" ht="4.5" customHeight="1">
      <c r="A90" s="7"/>
      <c r="B90" s="66"/>
      <c r="C90" s="78"/>
      <c r="D90" s="40"/>
      <c r="E90" s="74"/>
      <c r="F90"/>
      <c r="G90" s="40"/>
      <c r="K90" s="40"/>
      <c r="L90" s="12"/>
      <c r="M90" s="2"/>
      <c r="N90" s="9"/>
      <c r="O90" s="7"/>
      <c r="P90" s="7"/>
    </row>
    <row r="91" spans="1:16" ht="12" customHeight="1">
      <c r="A91" s="7"/>
      <c r="B91" s="63" t="s">
        <v>83</v>
      </c>
      <c r="C91" s="63"/>
      <c r="D91" s="40"/>
      <c r="E91" s="74"/>
      <c r="F91" s="60" t="s">
        <v>159</v>
      </c>
      <c r="G91" s="40"/>
      <c r="K91" s="40"/>
      <c r="L91" s="12"/>
      <c r="M91" s="2"/>
      <c r="N91" s="9"/>
      <c r="O91" s="7"/>
      <c r="P91" s="7"/>
    </row>
    <row r="92" spans="1:16" ht="12" customHeight="1">
      <c r="A92" s="7"/>
      <c r="B92" s="61" t="s">
        <v>11</v>
      </c>
      <c r="C92" s="65">
        <v>71</v>
      </c>
      <c r="D92" s="40"/>
      <c r="E92" s="74"/>
      <c r="F92" s="8"/>
      <c r="G92" s="40"/>
      <c r="K92" s="40"/>
      <c r="L92" s="12"/>
      <c r="M92" s="2"/>
      <c r="N92" s="9"/>
      <c r="O92" s="7"/>
      <c r="P92" s="7"/>
    </row>
    <row r="93" spans="1:16" ht="12" customHeight="1">
      <c r="A93" s="7"/>
      <c r="B93" s="61" t="s">
        <v>12</v>
      </c>
      <c r="C93" s="65" t="s">
        <v>157</v>
      </c>
      <c r="D93" s="40"/>
      <c r="E93" s="74"/>
      <c r="F93" s="60" t="s">
        <v>80</v>
      </c>
      <c r="G93" s="40"/>
      <c r="K93" s="40"/>
      <c r="L93" s="12"/>
      <c r="M93" s="2"/>
      <c r="N93" s="9"/>
      <c r="O93" s="7"/>
      <c r="P93" s="7"/>
    </row>
    <row r="94" spans="1:16" ht="12" customHeight="1">
      <c r="A94" s="7"/>
      <c r="B94" s="61" t="s">
        <v>13</v>
      </c>
      <c r="C94" s="65" t="s">
        <v>160</v>
      </c>
      <c r="D94" s="40"/>
      <c r="E94" s="74"/>
      <c r="F94" s="60" t="s">
        <v>81</v>
      </c>
      <c r="G94" s="40"/>
      <c r="K94" s="40"/>
      <c r="L94" s="12"/>
      <c r="M94" s="2"/>
      <c r="N94" s="9"/>
      <c r="O94" s="7"/>
      <c r="P94" s="7"/>
    </row>
    <row r="95" spans="1:16" ht="10.5" customHeight="1">
      <c r="A95" s="7"/>
      <c r="B95" s="66"/>
      <c r="C95" s="67"/>
      <c r="D95" s="40"/>
      <c r="E95" s="74"/>
      <c r="F95" s="60" t="s">
        <v>25</v>
      </c>
      <c r="G95" s="59"/>
      <c r="K95" s="40"/>
      <c r="L95" s="12"/>
      <c r="M95" s="2"/>
      <c r="N95" s="9"/>
      <c r="O95" s="7"/>
      <c r="P95" s="7"/>
    </row>
    <row r="96" spans="1:16" ht="12" customHeight="1">
      <c r="A96" s="7"/>
      <c r="B96" s="63" t="s">
        <v>32</v>
      </c>
      <c r="C96" s="63"/>
      <c r="D96" s="40"/>
      <c r="E96" s="74"/>
      <c r="F96" s="40"/>
      <c r="G96" s="59"/>
      <c r="K96" s="40"/>
      <c r="L96" s="12"/>
      <c r="M96" s="2"/>
      <c r="N96" s="9"/>
      <c r="O96" s="7"/>
      <c r="P96" s="7"/>
    </row>
    <row r="97" spans="1:16" ht="12" customHeight="1">
      <c r="A97" s="7"/>
      <c r="B97" s="61" t="s">
        <v>31</v>
      </c>
      <c r="C97" s="68">
        <v>36</v>
      </c>
      <c r="D97" s="40"/>
      <c r="E97" s="74"/>
      <c r="F97" s="40"/>
      <c r="G97" s="59"/>
      <c r="K97" s="40"/>
      <c r="L97" s="12"/>
      <c r="M97" s="2"/>
      <c r="N97" s="9"/>
      <c r="O97" s="7"/>
      <c r="P97" s="7"/>
    </row>
    <row r="98" spans="1:16" ht="24" customHeight="1">
      <c r="A98" s="7"/>
      <c r="B98" s="7"/>
      <c r="C98" s="7"/>
      <c r="E98" s="74"/>
      <c r="F98" s="40"/>
      <c r="G98" s="40"/>
      <c r="H98" s="40"/>
      <c r="I98" s="59"/>
      <c r="J98" s="59"/>
      <c r="K98" s="40"/>
      <c r="L98" s="12"/>
      <c r="M98" s="2"/>
      <c r="N98" s="9"/>
      <c r="O98" s="7"/>
      <c r="P98" s="7"/>
    </row>
    <row r="99" spans="1:16" ht="24" customHeight="1">
      <c r="A99" s="7"/>
      <c r="B99" s="7"/>
      <c r="C99" s="7"/>
      <c r="E99" s="74"/>
      <c r="F99" s="40"/>
      <c r="G99" s="40"/>
      <c r="H99" s="40"/>
      <c r="I99" s="40"/>
      <c r="J99" s="40"/>
      <c r="K99" s="40"/>
      <c r="L99" s="12"/>
      <c r="M99" s="2"/>
      <c r="N99" s="9"/>
      <c r="O99" s="7"/>
      <c r="P99" s="7"/>
    </row>
    <row r="100" spans="1:16" ht="24" customHeight="1">
      <c r="A100" s="7"/>
      <c r="B100" s="7"/>
      <c r="C100" s="7"/>
      <c r="E100" s="7"/>
      <c r="F100" s="9"/>
      <c r="G100" s="12"/>
      <c r="H100" s="9"/>
      <c r="I100" s="12"/>
      <c r="J100" s="9"/>
      <c r="K100" s="12"/>
      <c r="L100" s="12"/>
      <c r="M100" s="2"/>
      <c r="N100" s="9"/>
      <c r="O100" s="7"/>
      <c r="P100" s="7"/>
    </row>
    <row r="101" spans="1:16" ht="24" customHeight="1">
      <c r="A101" s="7"/>
      <c r="B101" s="7"/>
      <c r="C101" s="7"/>
      <c r="E101" s="7"/>
      <c r="F101" s="9"/>
      <c r="G101" s="12"/>
      <c r="H101" s="9"/>
      <c r="I101" s="12"/>
      <c r="J101" s="9"/>
      <c r="K101" s="12"/>
      <c r="L101" s="12"/>
      <c r="M101" s="2"/>
      <c r="N101" s="9"/>
      <c r="O101" s="7"/>
      <c r="P101" s="7"/>
    </row>
    <row r="102" spans="1:16" ht="24" customHeight="1">
      <c r="A102" s="7"/>
      <c r="B102" s="7"/>
      <c r="C102" s="7"/>
      <c r="E102" s="7"/>
      <c r="F102" s="9"/>
      <c r="G102" s="12"/>
      <c r="H102" s="9"/>
      <c r="I102" s="12"/>
      <c r="J102" s="9"/>
      <c r="K102" s="12"/>
      <c r="L102" s="12"/>
      <c r="M102" s="2"/>
      <c r="N102" s="9"/>
      <c r="O102" s="7"/>
      <c r="P102" s="7"/>
    </row>
    <row r="103" spans="1:16" ht="24" customHeight="1">
      <c r="A103" s="7"/>
      <c r="B103" s="7"/>
      <c r="C103" s="7"/>
      <c r="E103" s="7"/>
      <c r="F103" s="9"/>
      <c r="G103" s="12"/>
      <c r="H103" s="9"/>
      <c r="I103" s="12"/>
      <c r="J103" s="9"/>
      <c r="K103" s="12"/>
      <c r="L103" s="12"/>
      <c r="M103" s="2"/>
      <c r="N103" s="9"/>
      <c r="O103" s="7"/>
      <c r="P103" s="7"/>
    </row>
    <row r="104" spans="1:16" ht="24" customHeight="1">
      <c r="A104" s="7"/>
      <c r="B104" s="7"/>
      <c r="C104" s="7"/>
      <c r="E104" s="7"/>
      <c r="F104" s="9"/>
      <c r="G104" s="12"/>
      <c r="H104" s="9"/>
      <c r="I104" s="12"/>
      <c r="J104" s="9"/>
      <c r="K104" s="12"/>
      <c r="L104" s="12"/>
      <c r="M104" s="2"/>
      <c r="N104" s="9"/>
      <c r="O104" s="7"/>
      <c r="P104" s="7"/>
    </row>
    <row r="105" spans="1:16" ht="24" customHeight="1">
      <c r="A105" s="7"/>
      <c r="B105" s="7"/>
      <c r="C105" s="7"/>
      <c r="D105" s="40"/>
      <c r="E105" s="7"/>
      <c r="F105" s="9"/>
      <c r="G105" s="12"/>
      <c r="H105" s="9"/>
      <c r="I105" s="12"/>
      <c r="J105" s="9"/>
      <c r="K105" s="12"/>
      <c r="L105" s="12"/>
      <c r="M105" s="2"/>
      <c r="N105" s="9"/>
      <c r="O105" s="7"/>
      <c r="P105" s="7"/>
    </row>
    <row r="106" spans="1:16" ht="24" customHeight="1">
      <c r="A106" s="7"/>
      <c r="B106" s="7"/>
      <c r="C106" s="7"/>
      <c r="E106" s="7"/>
      <c r="F106" s="9"/>
      <c r="G106" s="12"/>
      <c r="H106" s="9"/>
      <c r="I106" s="12"/>
      <c r="J106" s="9"/>
      <c r="K106" s="12"/>
      <c r="L106" s="12"/>
      <c r="M106" s="2"/>
      <c r="N106" s="9"/>
      <c r="O106" s="7"/>
      <c r="P106" s="7"/>
    </row>
    <row r="107" spans="1:16" ht="24" customHeight="1">
      <c r="A107" s="7"/>
      <c r="B107" s="7"/>
      <c r="C107" s="7"/>
      <c r="E107" s="7"/>
      <c r="F107" s="9"/>
      <c r="G107" s="12"/>
      <c r="H107" s="9"/>
      <c r="I107" s="12"/>
      <c r="J107" s="9"/>
      <c r="K107" s="12"/>
      <c r="L107" s="12"/>
      <c r="M107" s="2"/>
      <c r="N107" s="9"/>
      <c r="O107" s="7"/>
      <c r="P107" s="7"/>
    </row>
    <row r="108" spans="1:16" ht="24" customHeight="1">
      <c r="A108" s="7"/>
      <c r="B108" s="7"/>
      <c r="C108" s="7"/>
      <c r="E108" s="7"/>
      <c r="F108" s="9"/>
      <c r="G108" s="12"/>
      <c r="H108" s="9"/>
      <c r="I108" s="12"/>
      <c r="J108" s="9"/>
      <c r="K108" s="12"/>
      <c r="L108" s="12"/>
      <c r="M108" s="2"/>
      <c r="N108" s="9"/>
      <c r="O108" s="7"/>
      <c r="P108" s="7"/>
    </row>
    <row r="109" spans="1:16" ht="24" customHeight="1">
      <c r="A109" s="7"/>
      <c r="B109" s="7"/>
      <c r="C109" s="7"/>
      <c r="E109" s="7"/>
      <c r="F109" s="9"/>
      <c r="G109" s="12"/>
      <c r="H109" s="9"/>
      <c r="I109" s="12"/>
      <c r="J109" s="9"/>
      <c r="K109" s="12"/>
      <c r="L109" s="12"/>
      <c r="M109" s="2"/>
      <c r="N109" s="9"/>
      <c r="O109" s="7"/>
      <c r="P109" s="7"/>
    </row>
    <row r="110" spans="1:16" ht="24" customHeight="1">
      <c r="A110" s="7"/>
      <c r="B110" s="7"/>
      <c r="C110" s="7"/>
      <c r="E110" s="7"/>
      <c r="F110" s="9"/>
      <c r="G110" s="12"/>
      <c r="H110" s="9"/>
      <c r="I110" s="12"/>
      <c r="J110" s="9"/>
      <c r="K110" s="12"/>
      <c r="L110" s="12"/>
      <c r="M110" s="2"/>
      <c r="N110" s="9"/>
      <c r="O110" s="7"/>
      <c r="P110" s="7"/>
    </row>
    <row r="111" spans="1:16" ht="24" customHeight="1">
      <c r="A111" s="7"/>
      <c r="B111" s="7"/>
      <c r="C111" s="7"/>
      <c r="E111" s="7"/>
      <c r="F111" s="9"/>
      <c r="G111" s="12"/>
      <c r="H111" s="9"/>
      <c r="I111" s="12"/>
      <c r="J111" s="9"/>
      <c r="K111" s="12"/>
      <c r="L111" s="12"/>
      <c r="M111" s="2"/>
      <c r="N111" s="9"/>
      <c r="O111" s="7"/>
      <c r="P111" s="7"/>
    </row>
    <row r="112" spans="1:16" ht="24" customHeight="1">
      <c r="A112" s="7"/>
      <c r="B112" s="7"/>
      <c r="C112" s="7"/>
      <c r="E112" s="7"/>
      <c r="F112" s="9"/>
      <c r="G112" s="12"/>
      <c r="H112" s="9"/>
      <c r="I112" s="12"/>
      <c r="J112" s="9"/>
      <c r="K112" s="12"/>
      <c r="L112" s="12"/>
      <c r="M112" s="2"/>
      <c r="N112" s="9"/>
      <c r="O112" s="7"/>
      <c r="P112" s="7"/>
    </row>
    <row r="113" spans="1:16" ht="24" customHeight="1">
      <c r="A113" s="7"/>
      <c r="B113" s="7"/>
      <c r="C113" s="7"/>
      <c r="E113" s="7"/>
      <c r="F113" s="9"/>
      <c r="G113" s="12"/>
      <c r="H113" s="9"/>
      <c r="I113" s="12"/>
      <c r="J113" s="9"/>
      <c r="K113" s="12"/>
      <c r="L113" s="12"/>
      <c r="M113" s="2"/>
      <c r="N113" s="9"/>
      <c r="O113" s="7"/>
      <c r="P113" s="7"/>
    </row>
    <row r="114" spans="1:16" ht="24" customHeight="1">
      <c r="A114" s="7"/>
      <c r="B114" s="7"/>
      <c r="C114" s="7"/>
      <c r="E114" s="7"/>
      <c r="F114" s="9"/>
      <c r="G114" s="12"/>
      <c r="H114" s="9"/>
      <c r="I114" s="12"/>
      <c r="J114" s="9"/>
      <c r="K114" s="12"/>
      <c r="L114" s="12"/>
      <c r="M114" s="2"/>
      <c r="N114" s="9"/>
      <c r="O114" s="7"/>
      <c r="P114" s="7"/>
    </row>
    <row r="115" spans="1:16" ht="24" customHeight="1">
      <c r="A115" s="7"/>
      <c r="B115" s="7"/>
      <c r="C115" s="7"/>
      <c r="E115" s="7"/>
      <c r="F115" s="9"/>
      <c r="G115" s="12"/>
      <c r="H115" s="9"/>
      <c r="I115" s="12"/>
      <c r="J115" s="9"/>
      <c r="K115" s="12"/>
      <c r="L115" s="12"/>
      <c r="M115" s="2"/>
      <c r="N115" s="9"/>
      <c r="O115" s="7"/>
      <c r="P115" s="7"/>
    </row>
    <row r="116" spans="1:16" ht="24" customHeight="1">
      <c r="A116" s="7"/>
      <c r="B116" s="7"/>
      <c r="C116" s="7"/>
      <c r="E116" s="7"/>
      <c r="F116" s="9"/>
      <c r="G116" s="12"/>
      <c r="H116" s="9"/>
      <c r="I116" s="12"/>
      <c r="J116" s="9"/>
      <c r="K116" s="12"/>
      <c r="L116" s="12"/>
      <c r="M116" s="2"/>
      <c r="N116" s="9"/>
      <c r="O116" s="7"/>
      <c r="P116" s="7"/>
    </row>
    <row r="117" spans="1:16" ht="24" customHeight="1">
      <c r="A117" s="7"/>
      <c r="B117" s="7"/>
      <c r="C117" s="7"/>
      <c r="E117" s="7"/>
      <c r="F117" s="9"/>
      <c r="G117" s="12"/>
      <c r="H117" s="9"/>
      <c r="I117" s="12"/>
      <c r="J117" s="9"/>
      <c r="K117" s="12"/>
      <c r="L117" s="12"/>
      <c r="M117" s="2"/>
      <c r="N117" s="9"/>
      <c r="O117" s="7"/>
      <c r="P117" s="7"/>
    </row>
    <row r="118" spans="1:16" ht="24" customHeight="1">
      <c r="A118" s="7"/>
      <c r="B118" s="7"/>
      <c r="C118" s="7"/>
      <c r="E118" s="7"/>
      <c r="F118" s="9"/>
      <c r="G118" s="12"/>
      <c r="H118" s="9"/>
      <c r="I118" s="12"/>
      <c r="J118" s="9"/>
      <c r="K118" s="12"/>
      <c r="L118" s="12"/>
      <c r="M118" s="2"/>
      <c r="N118" s="9"/>
      <c r="O118" s="7"/>
      <c r="P118" s="7"/>
    </row>
    <row r="119" spans="1:16" ht="24" customHeight="1">
      <c r="A119" s="7"/>
      <c r="B119" s="7"/>
      <c r="C119" s="7"/>
      <c r="E119" s="7"/>
      <c r="F119" s="9"/>
      <c r="G119" s="12"/>
      <c r="H119" s="9"/>
      <c r="I119" s="12"/>
      <c r="J119" s="9"/>
      <c r="K119" s="12"/>
      <c r="L119" s="12"/>
      <c r="M119" s="2"/>
      <c r="N119" s="9"/>
      <c r="O119" s="7"/>
      <c r="P119" s="7"/>
    </row>
    <row r="120" spans="1:16" ht="24" customHeight="1">
      <c r="A120" s="7"/>
      <c r="B120" s="7"/>
      <c r="C120" s="7"/>
      <c r="E120" s="7"/>
      <c r="F120" s="9"/>
      <c r="G120" s="12"/>
      <c r="H120" s="9"/>
      <c r="I120" s="12"/>
      <c r="J120" s="9"/>
      <c r="K120" s="12"/>
      <c r="L120" s="12"/>
      <c r="M120" s="2"/>
      <c r="N120" s="9"/>
      <c r="O120" s="7"/>
      <c r="P120" s="7"/>
    </row>
    <row r="121" spans="1:16" ht="24" customHeight="1">
      <c r="A121" s="7"/>
      <c r="B121" s="7"/>
      <c r="C121" s="7"/>
      <c r="E121" s="7"/>
      <c r="F121" s="9"/>
      <c r="G121" s="12"/>
      <c r="H121" s="9"/>
      <c r="I121" s="12"/>
      <c r="J121" s="9"/>
      <c r="K121" s="12"/>
      <c r="L121" s="12"/>
      <c r="M121" s="2"/>
      <c r="N121" s="9"/>
      <c r="O121" s="7"/>
      <c r="P121" s="7"/>
    </row>
    <row r="122" spans="1:16" ht="24" customHeight="1">
      <c r="A122" s="7"/>
      <c r="B122" s="7"/>
      <c r="C122" s="7"/>
      <c r="E122" s="7"/>
      <c r="F122" s="9"/>
      <c r="G122" s="12"/>
      <c r="H122" s="9"/>
      <c r="I122" s="12"/>
      <c r="J122" s="9"/>
      <c r="K122" s="12"/>
      <c r="L122" s="12"/>
      <c r="M122" s="2"/>
      <c r="N122" s="9"/>
      <c r="O122" s="7"/>
      <c r="P122" s="7"/>
    </row>
    <row r="123" spans="1:16" ht="24" customHeight="1">
      <c r="A123" s="7"/>
      <c r="B123" s="7"/>
      <c r="C123" s="7"/>
      <c r="E123" s="7"/>
      <c r="F123" s="9"/>
      <c r="G123" s="12"/>
      <c r="H123" s="9"/>
      <c r="I123" s="12"/>
      <c r="J123" s="9"/>
      <c r="K123" s="12"/>
      <c r="L123" s="12"/>
      <c r="M123" s="2"/>
      <c r="N123" s="9"/>
      <c r="O123" s="7"/>
      <c r="P123" s="7"/>
    </row>
    <row r="124" spans="1:16" ht="24" customHeight="1">
      <c r="A124" s="7"/>
      <c r="B124" s="7"/>
      <c r="C124" s="7"/>
      <c r="E124" s="7"/>
      <c r="F124" s="9"/>
      <c r="G124" s="12"/>
      <c r="H124" s="9"/>
      <c r="I124" s="12"/>
      <c r="J124" s="9"/>
      <c r="K124" s="12"/>
      <c r="L124" s="12"/>
      <c r="M124" s="2"/>
      <c r="N124" s="9"/>
      <c r="O124" s="7"/>
      <c r="P124" s="7"/>
    </row>
    <row r="125" spans="1:16" ht="24" customHeight="1">
      <c r="A125" s="7"/>
      <c r="B125" s="7"/>
      <c r="C125" s="7"/>
      <c r="E125" s="7"/>
      <c r="F125" s="9"/>
      <c r="G125" s="12"/>
      <c r="H125" s="9"/>
      <c r="I125" s="12"/>
      <c r="J125" s="9"/>
      <c r="K125" s="12"/>
      <c r="L125" s="12"/>
      <c r="M125" s="2"/>
      <c r="N125" s="9"/>
      <c r="O125" s="7"/>
      <c r="P125" s="7"/>
    </row>
    <row r="126" spans="1:16" ht="24" customHeight="1">
      <c r="A126" s="7"/>
      <c r="B126" s="7"/>
      <c r="C126" s="7"/>
      <c r="E126" s="7"/>
      <c r="F126" s="9"/>
      <c r="G126" s="12"/>
      <c r="H126" s="9"/>
      <c r="I126" s="12"/>
      <c r="J126" s="9"/>
      <c r="K126" s="12"/>
      <c r="L126" s="12"/>
      <c r="M126" s="2"/>
      <c r="N126" s="9"/>
      <c r="O126" s="7"/>
      <c r="P126" s="7"/>
    </row>
    <row r="127" spans="1:16" ht="24" customHeight="1">
      <c r="A127" s="7"/>
      <c r="B127" s="7"/>
      <c r="C127" s="7"/>
      <c r="E127" s="7"/>
      <c r="F127" s="9"/>
      <c r="G127" s="12"/>
      <c r="H127" s="9"/>
      <c r="I127" s="12"/>
      <c r="J127" s="9"/>
      <c r="K127" s="12"/>
      <c r="L127" s="12"/>
      <c r="M127" s="2"/>
      <c r="N127" s="9"/>
      <c r="O127" s="7"/>
      <c r="P127" s="7"/>
    </row>
    <row r="128" spans="1:16" ht="11.25">
      <c r="A128" s="7"/>
      <c r="B128" s="7"/>
      <c r="C128" s="7"/>
      <c r="E128" s="7"/>
      <c r="F128" s="9"/>
      <c r="G128" s="12"/>
      <c r="H128" s="9"/>
      <c r="I128" s="12"/>
      <c r="J128" s="9"/>
      <c r="K128" s="12"/>
      <c r="L128" s="12"/>
      <c r="M128" s="2"/>
      <c r="N128" s="9"/>
      <c r="O128" s="7"/>
      <c r="P128" s="7"/>
    </row>
    <row r="129" spans="1:16" ht="11.25">
      <c r="A129" s="7"/>
      <c r="B129" s="7"/>
      <c r="C129" s="7"/>
      <c r="E129" s="7"/>
      <c r="F129" s="9"/>
      <c r="G129" s="12"/>
      <c r="H129" s="9"/>
      <c r="I129" s="12"/>
      <c r="J129" s="9"/>
      <c r="K129" s="12"/>
      <c r="L129" s="12"/>
      <c r="M129" s="2"/>
      <c r="N129" s="9"/>
      <c r="O129" s="7"/>
      <c r="P129" s="7"/>
    </row>
    <row r="130" spans="1:16" ht="11.25">
      <c r="A130" s="7"/>
      <c r="B130" s="7"/>
      <c r="C130" s="7"/>
      <c r="E130" s="7"/>
      <c r="F130" s="9"/>
      <c r="G130" s="12"/>
      <c r="H130" s="9"/>
      <c r="I130" s="12"/>
      <c r="J130" s="9"/>
      <c r="K130" s="12"/>
      <c r="L130" s="12"/>
      <c r="M130" s="2"/>
      <c r="N130" s="9"/>
      <c r="O130" s="7"/>
      <c r="P130" s="7"/>
    </row>
    <row r="131" spans="1:16" ht="11.25">
      <c r="A131" s="7"/>
      <c r="B131" s="7"/>
      <c r="C131" s="7"/>
      <c r="E131" s="7"/>
      <c r="F131" s="9"/>
      <c r="G131" s="12"/>
      <c r="H131" s="9"/>
      <c r="I131" s="12"/>
      <c r="J131" s="9"/>
      <c r="K131" s="12"/>
      <c r="L131" s="12"/>
      <c r="M131" s="2"/>
      <c r="N131" s="9"/>
      <c r="O131" s="7"/>
      <c r="P131" s="7"/>
    </row>
    <row r="132" spans="1:16" ht="11.25">
      <c r="A132" s="7"/>
      <c r="B132" s="7"/>
      <c r="C132" s="7"/>
      <c r="E132" s="7"/>
      <c r="F132" s="9"/>
      <c r="G132" s="12"/>
      <c r="H132" s="9"/>
      <c r="I132" s="12"/>
      <c r="J132" s="9"/>
      <c r="K132" s="12"/>
      <c r="L132" s="12"/>
      <c r="M132" s="2"/>
      <c r="N132" s="9"/>
      <c r="O132" s="7"/>
      <c r="P132" s="7"/>
    </row>
    <row r="133" spans="1:16" ht="11.25">
      <c r="A133" s="7"/>
      <c r="B133" s="7"/>
      <c r="C133" s="7"/>
      <c r="E133" s="7"/>
      <c r="F133" s="9"/>
      <c r="G133" s="12"/>
      <c r="H133" s="9"/>
      <c r="I133" s="12"/>
      <c r="J133" s="9"/>
      <c r="K133" s="12"/>
      <c r="L133" s="12"/>
      <c r="M133" s="2"/>
      <c r="N133" s="9"/>
      <c r="O133" s="7"/>
      <c r="P133" s="7"/>
    </row>
    <row r="134" spans="1:16" ht="11.25">
      <c r="A134" s="7"/>
      <c r="B134" s="7"/>
      <c r="C134" s="7"/>
      <c r="E134" s="7"/>
      <c r="F134" s="9"/>
      <c r="G134" s="12"/>
      <c r="H134" s="9"/>
      <c r="I134" s="12"/>
      <c r="J134" s="9"/>
      <c r="K134" s="12"/>
      <c r="L134" s="12"/>
      <c r="M134" s="2"/>
      <c r="N134" s="9"/>
      <c r="O134" s="7"/>
      <c r="P134" s="7"/>
    </row>
    <row r="135" spans="1:16" ht="11.25">
      <c r="A135" s="7"/>
      <c r="B135" s="7"/>
      <c r="C135" s="7"/>
      <c r="E135" s="7"/>
      <c r="F135" s="9"/>
      <c r="G135" s="12"/>
      <c r="H135" s="9"/>
      <c r="I135" s="12"/>
      <c r="J135" s="9"/>
      <c r="K135" s="12"/>
      <c r="L135" s="12"/>
      <c r="M135" s="2"/>
      <c r="N135" s="9"/>
      <c r="O135" s="7"/>
      <c r="P135" s="7"/>
    </row>
    <row r="136" spans="1:16" ht="11.25">
      <c r="A136" s="7"/>
      <c r="B136" s="7"/>
      <c r="C136" s="7"/>
      <c r="E136" s="7"/>
      <c r="F136" s="9"/>
      <c r="G136" s="12"/>
      <c r="H136" s="9"/>
      <c r="I136" s="12"/>
      <c r="J136" s="9"/>
      <c r="K136" s="12"/>
      <c r="L136" s="12"/>
      <c r="M136" s="2"/>
      <c r="N136" s="9"/>
      <c r="O136" s="7"/>
      <c r="P136" s="7"/>
    </row>
    <row r="137" spans="1:16" ht="11.25">
      <c r="A137" s="7"/>
      <c r="B137" s="7"/>
      <c r="C137" s="7"/>
      <c r="E137" s="7"/>
      <c r="F137" s="9"/>
      <c r="G137" s="12"/>
      <c r="H137" s="9"/>
      <c r="I137" s="12"/>
      <c r="J137" s="9"/>
      <c r="K137" s="12"/>
      <c r="L137" s="12"/>
      <c r="M137" s="2"/>
      <c r="N137" s="9"/>
      <c r="O137" s="7"/>
      <c r="P137" s="7"/>
    </row>
    <row r="138" spans="1:16" ht="11.25">
      <c r="A138" s="7"/>
      <c r="B138" s="7"/>
      <c r="C138" s="7"/>
      <c r="E138" s="7"/>
      <c r="F138" s="9"/>
      <c r="G138" s="12"/>
      <c r="H138" s="9"/>
      <c r="I138" s="12"/>
      <c r="J138" s="9"/>
      <c r="K138" s="12"/>
      <c r="L138" s="12"/>
      <c r="M138" s="2"/>
      <c r="N138" s="9"/>
      <c r="O138" s="7"/>
      <c r="P138" s="7"/>
    </row>
    <row r="139" spans="1:16" ht="11.25">
      <c r="A139" s="7"/>
      <c r="B139" s="7"/>
      <c r="C139" s="7"/>
      <c r="E139" s="7"/>
      <c r="F139" s="9"/>
      <c r="G139" s="12"/>
      <c r="H139" s="9"/>
      <c r="I139" s="12"/>
      <c r="J139" s="9"/>
      <c r="K139" s="12"/>
      <c r="L139" s="12"/>
      <c r="M139" s="2"/>
      <c r="N139" s="9"/>
      <c r="O139" s="7"/>
      <c r="P139" s="7"/>
    </row>
    <row r="140" spans="1:16" ht="11.25">
      <c r="A140" s="7"/>
      <c r="B140" s="7"/>
      <c r="C140" s="7"/>
      <c r="E140" s="7"/>
      <c r="F140" s="9"/>
      <c r="G140" s="12"/>
      <c r="H140" s="9"/>
      <c r="I140" s="12"/>
      <c r="J140" s="9"/>
      <c r="K140" s="12"/>
      <c r="L140" s="12"/>
      <c r="M140" s="2"/>
      <c r="N140" s="9"/>
      <c r="O140" s="7"/>
      <c r="P140" s="7"/>
    </row>
    <row r="141" spans="1:16" ht="11.25">
      <c r="A141" s="7"/>
      <c r="B141" s="7"/>
      <c r="C141" s="7"/>
      <c r="E141" s="7"/>
      <c r="F141" s="9"/>
      <c r="G141" s="12"/>
      <c r="H141" s="9"/>
      <c r="I141" s="12"/>
      <c r="J141" s="9"/>
      <c r="K141" s="12"/>
      <c r="L141" s="12"/>
      <c r="M141" s="2"/>
      <c r="N141" s="9"/>
      <c r="O141" s="7"/>
      <c r="P141" s="7"/>
    </row>
    <row r="142" spans="1:16" ht="11.25">
      <c r="A142" s="7"/>
      <c r="B142" s="7"/>
      <c r="C142" s="7"/>
      <c r="E142" s="7"/>
      <c r="F142" s="9"/>
      <c r="G142" s="12"/>
      <c r="H142" s="9"/>
      <c r="I142" s="12"/>
      <c r="J142" s="9"/>
      <c r="K142" s="12"/>
      <c r="L142" s="12"/>
      <c r="M142" s="2"/>
      <c r="N142" s="9"/>
      <c r="O142" s="7"/>
      <c r="P142" s="7"/>
    </row>
    <row r="143" spans="1:16" ht="11.25">
      <c r="A143" s="7"/>
      <c r="B143" s="7"/>
      <c r="C143" s="7"/>
      <c r="E143" s="7"/>
      <c r="F143" s="9"/>
      <c r="G143" s="12"/>
      <c r="H143" s="9"/>
      <c r="I143" s="12"/>
      <c r="J143" s="9"/>
      <c r="K143" s="12"/>
      <c r="L143" s="12"/>
      <c r="M143" s="2"/>
      <c r="N143" s="9"/>
      <c r="O143" s="7"/>
      <c r="P143" s="7"/>
    </row>
    <row r="144" spans="1:16" ht="11.25">
      <c r="A144" s="7"/>
      <c r="B144" s="7"/>
      <c r="C144" s="7"/>
      <c r="E144" s="7"/>
      <c r="F144" s="9"/>
      <c r="G144" s="12"/>
      <c r="H144" s="9"/>
      <c r="I144" s="12"/>
      <c r="J144" s="9"/>
      <c r="K144" s="12"/>
      <c r="L144" s="12"/>
      <c r="M144" s="2"/>
      <c r="N144" s="9"/>
      <c r="O144" s="7"/>
      <c r="P144" s="7"/>
    </row>
    <row r="145" spans="1:16" ht="11.25">
      <c r="A145" s="7"/>
      <c r="B145" s="7"/>
      <c r="C145" s="7"/>
      <c r="E145" s="7"/>
      <c r="F145" s="9"/>
      <c r="G145" s="12"/>
      <c r="H145" s="9"/>
      <c r="I145" s="12"/>
      <c r="J145" s="9"/>
      <c r="K145" s="12"/>
      <c r="L145" s="12"/>
      <c r="M145" s="2"/>
      <c r="N145" s="9"/>
      <c r="O145" s="7"/>
      <c r="P145" s="7"/>
    </row>
    <row r="146" spans="1:16" ht="11.25">
      <c r="A146" s="7"/>
      <c r="B146" s="7"/>
      <c r="C146" s="7"/>
      <c r="E146" s="7"/>
      <c r="F146" s="9"/>
      <c r="G146" s="12"/>
      <c r="H146" s="9"/>
      <c r="I146" s="12"/>
      <c r="J146" s="9"/>
      <c r="K146" s="12"/>
      <c r="L146" s="12"/>
      <c r="M146" s="2"/>
      <c r="N146" s="9"/>
      <c r="O146" s="7"/>
      <c r="P146" s="7"/>
    </row>
    <row r="147" spans="1:16" ht="11.25">
      <c r="A147" s="7"/>
      <c r="B147" s="7"/>
      <c r="C147" s="7"/>
      <c r="E147" s="7"/>
      <c r="F147" s="9"/>
      <c r="G147" s="12"/>
      <c r="H147" s="9"/>
      <c r="I147" s="12"/>
      <c r="J147" s="9"/>
      <c r="K147" s="12"/>
      <c r="L147" s="12"/>
      <c r="M147" s="2"/>
      <c r="N147" s="9"/>
      <c r="O147" s="7"/>
      <c r="P147" s="7"/>
    </row>
    <row r="148" spans="1:16" ht="11.25">
      <c r="A148" s="7"/>
      <c r="B148" s="7"/>
      <c r="C148" s="7"/>
      <c r="E148" s="7"/>
      <c r="F148" s="9"/>
      <c r="G148" s="12"/>
      <c r="H148" s="9"/>
      <c r="I148" s="12"/>
      <c r="J148" s="9"/>
      <c r="K148" s="12"/>
      <c r="L148" s="12"/>
      <c r="M148" s="2"/>
      <c r="N148" s="9"/>
      <c r="O148" s="7"/>
      <c r="P148" s="7"/>
    </row>
    <row r="149" spans="1:16" ht="11.25">
      <c r="A149" s="7"/>
      <c r="B149" s="7"/>
      <c r="C149" s="7"/>
      <c r="E149" s="7"/>
      <c r="F149" s="9"/>
      <c r="G149" s="12"/>
      <c r="H149" s="9"/>
      <c r="I149" s="12"/>
      <c r="J149" s="9"/>
      <c r="K149" s="12"/>
      <c r="L149" s="12"/>
      <c r="M149" s="2"/>
      <c r="N149" s="9"/>
      <c r="O149" s="7"/>
      <c r="P149" s="7"/>
    </row>
    <row r="150" spans="1:16" ht="11.25">
      <c r="A150" s="7"/>
      <c r="B150" s="7"/>
      <c r="C150" s="7"/>
      <c r="E150" s="7"/>
      <c r="F150" s="9"/>
      <c r="G150" s="12"/>
      <c r="H150" s="9"/>
      <c r="I150" s="12"/>
      <c r="J150" s="9"/>
      <c r="K150" s="12"/>
      <c r="L150" s="12"/>
      <c r="M150" s="2"/>
      <c r="N150" s="9"/>
      <c r="O150" s="7"/>
      <c r="P150" s="7"/>
    </row>
    <row r="151" spans="1:16" ht="11.25">
      <c r="A151" s="7"/>
      <c r="B151" s="7"/>
      <c r="C151" s="7"/>
      <c r="E151" s="7"/>
      <c r="F151" s="9"/>
      <c r="G151" s="12"/>
      <c r="H151" s="9"/>
      <c r="I151" s="12"/>
      <c r="J151" s="9"/>
      <c r="K151" s="12"/>
      <c r="L151" s="12"/>
      <c r="M151" s="2"/>
      <c r="N151" s="9"/>
      <c r="O151" s="7"/>
      <c r="P151" s="7"/>
    </row>
    <row r="152" spans="1:16" ht="11.25">
      <c r="A152" s="7"/>
      <c r="B152" s="7"/>
      <c r="C152" s="7"/>
      <c r="E152" s="7"/>
      <c r="F152" s="9"/>
      <c r="G152" s="12"/>
      <c r="H152" s="9"/>
      <c r="I152" s="12"/>
      <c r="J152" s="9"/>
      <c r="K152" s="12"/>
      <c r="L152" s="12"/>
      <c r="M152" s="2"/>
      <c r="N152" s="9"/>
      <c r="O152" s="7"/>
      <c r="P152" s="7"/>
    </row>
    <row r="153" spans="1:16" ht="11.25">
      <c r="A153" s="7"/>
      <c r="B153" s="7"/>
      <c r="C153" s="7"/>
      <c r="E153" s="7"/>
      <c r="F153" s="9"/>
      <c r="G153" s="12"/>
      <c r="H153" s="9"/>
      <c r="I153" s="12"/>
      <c r="J153" s="9"/>
      <c r="K153" s="12"/>
      <c r="L153" s="12"/>
      <c r="M153" s="2"/>
      <c r="N153" s="9"/>
      <c r="O153" s="7"/>
      <c r="P153" s="7"/>
    </row>
    <row r="154" spans="1:16" ht="11.25">
      <c r="A154" s="7"/>
      <c r="B154" s="7"/>
      <c r="C154" s="7"/>
      <c r="E154" s="7"/>
      <c r="F154" s="9"/>
      <c r="G154" s="12"/>
      <c r="H154" s="9"/>
      <c r="I154" s="12"/>
      <c r="J154" s="9"/>
      <c r="K154" s="12"/>
      <c r="L154" s="12"/>
      <c r="M154" s="2"/>
      <c r="N154" s="9"/>
      <c r="O154" s="7"/>
      <c r="P154" s="7"/>
    </row>
    <row r="155" spans="1:16" ht="11.25">
      <c r="A155" s="7"/>
      <c r="B155" s="7"/>
      <c r="C155" s="7"/>
      <c r="E155" s="7"/>
      <c r="F155" s="9"/>
      <c r="G155" s="12"/>
      <c r="H155" s="9"/>
      <c r="I155" s="12"/>
      <c r="J155" s="9"/>
      <c r="K155" s="12"/>
      <c r="L155" s="12"/>
      <c r="M155" s="2"/>
      <c r="N155" s="9"/>
      <c r="O155" s="7"/>
      <c r="P155" s="7"/>
    </row>
    <row r="156" spans="1:16" ht="11.25">
      <c r="A156" s="7"/>
      <c r="B156" s="7"/>
      <c r="C156" s="7"/>
      <c r="E156" s="7"/>
      <c r="F156" s="9"/>
      <c r="G156" s="12"/>
      <c r="H156" s="9"/>
      <c r="I156" s="12"/>
      <c r="J156" s="9"/>
      <c r="K156" s="12"/>
      <c r="L156" s="12"/>
      <c r="M156" s="2"/>
      <c r="N156" s="9"/>
      <c r="O156" s="7"/>
      <c r="P156" s="7"/>
    </row>
    <row r="157" spans="1:16" ht="11.25">
      <c r="A157" s="7"/>
      <c r="B157" s="7"/>
      <c r="C157" s="7"/>
      <c r="E157" s="7"/>
      <c r="F157" s="9"/>
      <c r="G157" s="12"/>
      <c r="H157" s="9"/>
      <c r="I157" s="12"/>
      <c r="J157" s="9"/>
      <c r="K157" s="12"/>
      <c r="L157" s="12"/>
      <c r="M157" s="2"/>
      <c r="N157" s="9"/>
      <c r="O157" s="7"/>
      <c r="P157" s="7"/>
    </row>
    <row r="158" spans="1:16" ht="11.25">
      <c r="A158" s="7"/>
      <c r="B158" s="7"/>
      <c r="C158" s="7"/>
      <c r="E158" s="7"/>
      <c r="F158" s="9"/>
      <c r="G158" s="12"/>
      <c r="H158" s="9"/>
      <c r="I158" s="12"/>
      <c r="J158" s="9"/>
      <c r="K158" s="12"/>
      <c r="L158" s="12"/>
      <c r="M158" s="2"/>
      <c r="N158" s="9"/>
      <c r="O158" s="7"/>
      <c r="P158" s="7"/>
    </row>
    <row r="159" spans="1:16" ht="11.25">
      <c r="A159" s="7"/>
      <c r="B159" s="7"/>
      <c r="C159" s="7"/>
      <c r="E159" s="7"/>
      <c r="F159" s="9"/>
      <c r="G159" s="12"/>
      <c r="H159" s="9"/>
      <c r="I159" s="12"/>
      <c r="J159" s="9"/>
      <c r="K159" s="12"/>
      <c r="L159" s="12"/>
      <c r="M159" s="2"/>
      <c r="N159" s="9"/>
      <c r="O159" s="7"/>
      <c r="P159" s="7"/>
    </row>
    <row r="160" spans="1:16" ht="11.25">
      <c r="A160" s="7"/>
      <c r="B160" s="7"/>
      <c r="C160" s="7"/>
      <c r="E160" s="7"/>
      <c r="F160" s="9"/>
      <c r="G160" s="12"/>
      <c r="H160" s="9"/>
      <c r="I160" s="12"/>
      <c r="J160" s="9"/>
      <c r="K160" s="12"/>
      <c r="L160" s="12"/>
      <c r="M160" s="2"/>
      <c r="N160" s="9"/>
      <c r="O160" s="7"/>
      <c r="P160" s="7"/>
    </row>
    <row r="161" spans="1:16" ht="11.25">
      <c r="A161" s="7"/>
      <c r="B161" s="7"/>
      <c r="C161" s="7"/>
      <c r="E161" s="7"/>
      <c r="F161" s="9"/>
      <c r="G161" s="12"/>
      <c r="H161" s="9"/>
      <c r="I161" s="12"/>
      <c r="J161" s="9"/>
      <c r="K161" s="12"/>
      <c r="L161" s="12"/>
      <c r="M161" s="2"/>
      <c r="N161" s="9"/>
      <c r="O161" s="7"/>
      <c r="P161" s="7"/>
    </row>
    <row r="162" spans="1:16" ht="11.25">
      <c r="A162" s="7"/>
      <c r="B162" s="7"/>
      <c r="C162" s="7"/>
      <c r="E162" s="7"/>
      <c r="F162" s="9"/>
      <c r="G162" s="12"/>
      <c r="H162" s="9"/>
      <c r="I162" s="12"/>
      <c r="J162" s="9"/>
      <c r="K162" s="12"/>
      <c r="L162" s="12"/>
      <c r="M162" s="2"/>
      <c r="N162" s="9"/>
      <c r="O162" s="7"/>
      <c r="P162" s="7"/>
    </row>
    <row r="163" spans="1:16" ht="11.25">
      <c r="A163" s="7"/>
      <c r="B163" s="7"/>
      <c r="C163" s="7"/>
      <c r="E163" s="7"/>
      <c r="F163" s="9"/>
      <c r="G163" s="12"/>
      <c r="H163" s="9"/>
      <c r="I163" s="12"/>
      <c r="J163" s="9"/>
      <c r="K163" s="12"/>
      <c r="L163" s="12"/>
      <c r="M163" s="2"/>
      <c r="N163" s="9"/>
      <c r="O163" s="7"/>
      <c r="P163" s="7"/>
    </row>
    <row r="164" spans="1:16" ht="11.25">
      <c r="A164" s="7"/>
      <c r="B164" s="7"/>
      <c r="C164" s="7"/>
      <c r="E164" s="7"/>
      <c r="F164" s="9"/>
      <c r="G164" s="12"/>
      <c r="H164" s="9"/>
      <c r="I164" s="12"/>
      <c r="J164" s="9"/>
      <c r="K164" s="12"/>
      <c r="L164" s="12"/>
      <c r="M164" s="2"/>
      <c r="N164" s="9"/>
      <c r="O164" s="7"/>
      <c r="P164" s="7"/>
    </row>
    <row r="165" spans="1:16" ht="11.25">
      <c r="A165" s="7"/>
      <c r="B165" s="7"/>
      <c r="C165" s="7"/>
      <c r="E165" s="7"/>
      <c r="F165" s="9"/>
      <c r="G165" s="12"/>
      <c r="H165" s="9"/>
      <c r="I165" s="12"/>
      <c r="J165" s="9"/>
      <c r="K165" s="12"/>
      <c r="L165" s="12"/>
      <c r="M165" s="2"/>
      <c r="N165" s="9"/>
      <c r="O165" s="7"/>
      <c r="P165" s="7"/>
    </row>
    <row r="166" spans="1:16" ht="11.25">
      <c r="A166" s="7"/>
      <c r="B166" s="7"/>
      <c r="C166" s="7"/>
      <c r="E166" s="7"/>
      <c r="F166" s="9"/>
      <c r="G166" s="12"/>
      <c r="H166" s="9"/>
      <c r="I166" s="12"/>
      <c r="J166" s="9"/>
      <c r="K166" s="12"/>
      <c r="L166" s="12"/>
      <c r="M166" s="2"/>
      <c r="N166" s="9"/>
      <c r="O166" s="7"/>
      <c r="P166" s="7"/>
    </row>
    <row r="167" spans="1:16" ht="11.25">
      <c r="A167" s="7"/>
      <c r="B167" s="7"/>
      <c r="C167" s="7"/>
      <c r="E167" s="7"/>
      <c r="F167" s="9"/>
      <c r="G167" s="12"/>
      <c r="H167" s="9"/>
      <c r="I167" s="12"/>
      <c r="J167" s="9"/>
      <c r="K167" s="12"/>
      <c r="L167" s="12"/>
      <c r="M167" s="2"/>
      <c r="N167" s="9"/>
      <c r="O167" s="7"/>
      <c r="P167" s="7"/>
    </row>
    <row r="168" spans="1:16" ht="11.25">
      <c r="A168" s="7"/>
      <c r="B168" s="7"/>
      <c r="C168" s="7"/>
      <c r="E168" s="7"/>
      <c r="F168" s="9"/>
      <c r="G168" s="12"/>
      <c r="H168" s="9"/>
      <c r="I168" s="12"/>
      <c r="J168" s="9"/>
      <c r="K168" s="12"/>
      <c r="L168" s="12"/>
      <c r="M168" s="2"/>
      <c r="N168" s="9"/>
      <c r="O168" s="7"/>
      <c r="P168" s="7"/>
    </row>
    <row r="169" spans="1:16" ht="11.25">
      <c r="A169" s="7"/>
      <c r="B169" s="7"/>
      <c r="C169" s="7"/>
      <c r="E169" s="7"/>
      <c r="F169" s="9"/>
      <c r="G169" s="12"/>
      <c r="H169" s="9"/>
      <c r="I169" s="12"/>
      <c r="J169" s="9"/>
      <c r="K169" s="12"/>
      <c r="L169" s="12"/>
      <c r="M169" s="2"/>
      <c r="N169" s="9"/>
      <c r="O169" s="7"/>
      <c r="P169" s="7"/>
    </row>
    <row r="170" spans="1:16" ht="11.25">
      <c r="A170" s="7"/>
      <c r="B170" s="7"/>
      <c r="C170" s="7"/>
      <c r="E170" s="7"/>
      <c r="F170" s="9"/>
      <c r="G170" s="12"/>
      <c r="H170" s="9"/>
      <c r="I170" s="12"/>
      <c r="J170" s="9"/>
      <c r="K170" s="12"/>
      <c r="L170" s="12"/>
      <c r="M170" s="2"/>
      <c r="N170" s="9"/>
      <c r="O170" s="7"/>
      <c r="P170" s="7"/>
    </row>
    <row r="171" spans="1:16" ht="11.25">
      <c r="A171" s="7"/>
      <c r="B171" s="7"/>
      <c r="C171" s="7"/>
      <c r="E171" s="7"/>
      <c r="F171" s="9"/>
      <c r="G171" s="12"/>
      <c r="H171" s="9"/>
      <c r="I171" s="12"/>
      <c r="J171" s="9"/>
      <c r="K171" s="12"/>
      <c r="L171" s="12"/>
      <c r="M171" s="2"/>
      <c r="N171" s="9"/>
      <c r="O171" s="7"/>
      <c r="P171" s="7"/>
    </row>
    <row r="172" spans="1:16" ht="11.25">
      <c r="A172" s="7"/>
      <c r="B172" s="7"/>
      <c r="C172" s="7"/>
      <c r="E172" s="7"/>
      <c r="F172" s="9"/>
      <c r="G172" s="12"/>
      <c r="H172" s="9"/>
      <c r="I172" s="12"/>
      <c r="J172" s="9"/>
      <c r="K172" s="12"/>
      <c r="L172" s="12"/>
      <c r="M172" s="2"/>
      <c r="N172" s="9"/>
      <c r="O172" s="7"/>
      <c r="P172" s="7"/>
    </row>
    <row r="173" spans="1:16" ht="11.25">
      <c r="A173" s="7"/>
      <c r="B173" s="7"/>
      <c r="C173" s="7"/>
      <c r="E173" s="7"/>
      <c r="F173" s="9"/>
      <c r="G173" s="12"/>
      <c r="H173" s="9"/>
      <c r="I173" s="12"/>
      <c r="J173" s="9"/>
      <c r="K173" s="12"/>
      <c r="L173" s="12"/>
      <c r="M173" s="2"/>
      <c r="N173" s="9"/>
      <c r="O173" s="7"/>
      <c r="P173" s="7"/>
    </row>
    <row r="174" spans="1:16" ht="11.25">
      <c r="A174" s="7"/>
      <c r="B174" s="7"/>
      <c r="C174" s="7"/>
      <c r="E174" s="7"/>
      <c r="F174" s="9"/>
      <c r="G174" s="12"/>
      <c r="H174" s="9"/>
      <c r="I174" s="12"/>
      <c r="J174" s="9"/>
      <c r="K174" s="12"/>
      <c r="L174" s="12"/>
      <c r="M174" s="2"/>
      <c r="N174" s="9"/>
      <c r="O174" s="7"/>
      <c r="P174" s="7"/>
    </row>
    <row r="175" spans="1:16" ht="11.25">
      <c r="A175" s="7"/>
      <c r="B175" s="7"/>
      <c r="C175" s="7"/>
      <c r="E175" s="7"/>
      <c r="F175" s="9"/>
      <c r="G175" s="12"/>
      <c r="H175" s="9"/>
      <c r="I175" s="12"/>
      <c r="J175" s="9"/>
      <c r="K175" s="12"/>
      <c r="L175" s="12"/>
      <c r="M175" s="2"/>
      <c r="N175" s="9"/>
      <c r="O175" s="7"/>
      <c r="P175" s="7"/>
    </row>
    <row r="176" spans="1:16" ht="11.25">
      <c r="A176" s="7"/>
      <c r="B176" s="7"/>
      <c r="C176" s="7"/>
      <c r="E176" s="7"/>
      <c r="F176" s="9"/>
      <c r="G176" s="12"/>
      <c r="H176" s="9"/>
      <c r="I176" s="12"/>
      <c r="J176" s="9"/>
      <c r="K176" s="12"/>
      <c r="L176" s="12"/>
      <c r="M176" s="2"/>
      <c r="N176" s="9"/>
      <c r="O176" s="7"/>
      <c r="P176" s="7"/>
    </row>
    <row r="177" spans="1:16" ht="11.25">
      <c r="A177" s="7"/>
      <c r="B177" s="7"/>
      <c r="C177" s="7"/>
      <c r="E177" s="7"/>
      <c r="F177" s="9"/>
      <c r="G177" s="12"/>
      <c r="H177" s="9"/>
      <c r="I177" s="12"/>
      <c r="J177" s="9"/>
      <c r="K177" s="12"/>
      <c r="L177" s="12"/>
      <c r="M177" s="2"/>
      <c r="N177" s="9"/>
      <c r="O177" s="7"/>
      <c r="P177" s="7"/>
    </row>
    <row r="178" spans="1:16" ht="11.25">
      <c r="A178" s="7"/>
      <c r="B178" s="7"/>
      <c r="C178" s="7"/>
      <c r="E178" s="7"/>
      <c r="F178" s="9"/>
      <c r="G178" s="12"/>
      <c r="H178" s="9"/>
      <c r="I178" s="12"/>
      <c r="J178" s="9"/>
      <c r="K178" s="12"/>
      <c r="L178" s="12"/>
      <c r="M178" s="2"/>
      <c r="N178" s="9"/>
      <c r="O178" s="7"/>
      <c r="P178" s="7"/>
    </row>
    <row r="179" spans="1:16" ht="11.25">
      <c r="A179" s="7"/>
      <c r="B179" s="7"/>
      <c r="C179" s="7"/>
      <c r="E179" s="7"/>
      <c r="F179" s="9"/>
      <c r="G179" s="12"/>
      <c r="H179" s="9"/>
      <c r="I179" s="12"/>
      <c r="J179" s="9"/>
      <c r="K179" s="12"/>
      <c r="L179" s="12"/>
      <c r="M179" s="2"/>
      <c r="N179" s="9"/>
      <c r="O179" s="7"/>
      <c r="P179" s="7"/>
    </row>
    <row r="180" spans="1:16" ht="11.25">
      <c r="A180" s="7"/>
      <c r="B180" s="7"/>
      <c r="C180" s="7"/>
      <c r="E180" s="7"/>
      <c r="F180" s="9"/>
      <c r="G180" s="12"/>
      <c r="H180" s="9"/>
      <c r="I180" s="12"/>
      <c r="J180" s="9"/>
      <c r="K180" s="12"/>
      <c r="L180" s="12"/>
      <c r="M180" s="2"/>
      <c r="N180" s="9"/>
      <c r="O180" s="7"/>
      <c r="P180" s="7"/>
    </row>
    <row r="181" spans="1:16" ht="11.25">
      <c r="A181" s="7"/>
      <c r="B181" s="7"/>
      <c r="C181" s="7"/>
      <c r="E181" s="7"/>
      <c r="F181" s="9"/>
      <c r="G181" s="12"/>
      <c r="H181" s="9"/>
      <c r="I181" s="12"/>
      <c r="J181" s="9"/>
      <c r="K181" s="12"/>
      <c r="L181" s="12"/>
      <c r="M181" s="2"/>
      <c r="N181" s="9"/>
      <c r="O181" s="7"/>
      <c r="P181" s="7"/>
    </row>
    <row r="182" spans="1:16" ht="11.25">
      <c r="A182" s="7"/>
      <c r="B182" s="7"/>
      <c r="C182" s="7"/>
      <c r="E182" s="7"/>
      <c r="F182" s="9"/>
      <c r="G182" s="12"/>
      <c r="H182" s="9"/>
      <c r="I182" s="12"/>
      <c r="J182" s="9"/>
      <c r="K182" s="12"/>
      <c r="L182" s="12"/>
      <c r="M182" s="2"/>
      <c r="N182" s="9"/>
      <c r="O182" s="7"/>
      <c r="P182" s="7"/>
    </row>
    <row r="183" spans="1:16" ht="11.25">
      <c r="A183" s="7"/>
      <c r="B183" s="7"/>
      <c r="C183" s="7"/>
      <c r="E183" s="7"/>
      <c r="F183" s="9"/>
      <c r="G183" s="12"/>
      <c r="H183" s="9"/>
      <c r="I183" s="12"/>
      <c r="J183" s="9"/>
      <c r="K183" s="12"/>
      <c r="L183" s="12"/>
      <c r="M183" s="2"/>
      <c r="N183" s="9"/>
      <c r="O183" s="7"/>
      <c r="P183" s="7"/>
    </row>
    <row r="184" spans="1:16" ht="11.25">
      <c r="A184" s="7"/>
      <c r="B184" s="7"/>
      <c r="C184" s="7"/>
      <c r="E184" s="7"/>
      <c r="F184" s="9"/>
      <c r="G184" s="12"/>
      <c r="H184" s="9"/>
      <c r="I184" s="12"/>
      <c r="J184" s="9"/>
      <c r="K184" s="12"/>
      <c r="L184" s="12"/>
      <c r="M184" s="2"/>
      <c r="N184" s="9"/>
      <c r="O184" s="7"/>
      <c r="P184" s="7"/>
    </row>
    <row r="185" spans="1:16" ht="11.25">
      <c r="A185" s="7"/>
      <c r="B185" s="7"/>
      <c r="C185" s="7"/>
      <c r="E185" s="7"/>
      <c r="F185" s="9"/>
      <c r="G185" s="12"/>
      <c r="H185" s="9"/>
      <c r="I185" s="12"/>
      <c r="J185" s="9"/>
      <c r="K185" s="12"/>
      <c r="L185" s="12"/>
      <c r="M185" s="2"/>
      <c r="N185" s="9"/>
      <c r="O185" s="7"/>
      <c r="P185" s="7"/>
    </row>
    <row r="186" spans="1:16" ht="11.25">
      <c r="A186" s="7"/>
      <c r="B186" s="7"/>
      <c r="C186" s="7"/>
      <c r="E186" s="7"/>
      <c r="F186" s="9"/>
      <c r="G186" s="12"/>
      <c r="H186" s="9"/>
      <c r="I186" s="12"/>
      <c r="J186" s="9"/>
      <c r="K186" s="12"/>
      <c r="L186" s="12"/>
      <c r="M186" s="2"/>
      <c r="N186" s="9"/>
      <c r="O186" s="7"/>
      <c r="P186" s="7"/>
    </row>
    <row r="187" spans="1:16" ht="11.25">
      <c r="A187" s="7"/>
      <c r="B187" s="7"/>
      <c r="C187" s="7"/>
      <c r="E187" s="7"/>
      <c r="F187" s="9"/>
      <c r="G187" s="12"/>
      <c r="H187" s="9"/>
      <c r="I187" s="12"/>
      <c r="J187" s="9"/>
      <c r="K187" s="12"/>
      <c r="L187" s="12"/>
      <c r="M187" s="2"/>
      <c r="N187" s="9"/>
      <c r="O187" s="7"/>
      <c r="P187" s="7"/>
    </row>
    <row r="188" spans="1:16" ht="11.25">
      <c r="A188" s="7"/>
      <c r="B188" s="7"/>
      <c r="C188" s="7"/>
      <c r="E188" s="7"/>
      <c r="F188" s="9"/>
      <c r="G188" s="12"/>
      <c r="H188" s="9"/>
      <c r="I188" s="12"/>
      <c r="J188" s="9"/>
      <c r="K188" s="12"/>
      <c r="L188" s="12"/>
      <c r="M188" s="2"/>
      <c r="N188" s="9"/>
      <c r="O188" s="7"/>
      <c r="P188" s="7"/>
    </row>
    <row r="189" spans="1:16" ht="11.25">
      <c r="A189" s="7"/>
      <c r="B189" s="7"/>
      <c r="C189" s="7"/>
      <c r="E189" s="7"/>
      <c r="F189" s="9"/>
      <c r="G189" s="12"/>
      <c r="H189" s="9"/>
      <c r="I189" s="12"/>
      <c r="J189" s="9"/>
      <c r="K189" s="12"/>
      <c r="L189" s="12"/>
      <c r="M189" s="2"/>
      <c r="N189" s="9"/>
      <c r="O189" s="7"/>
      <c r="P189" s="7"/>
    </row>
    <row r="190" spans="1:16" ht="11.25">
      <c r="A190" s="7"/>
      <c r="B190" s="7"/>
      <c r="C190" s="7"/>
      <c r="E190" s="7"/>
      <c r="F190" s="9"/>
      <c r="G190" s="12"/>
      <c r="H190" s="9"/>
      <c r="I190" s="12"/>
      <c r="J190" s="9"/>
      <c r="K190" s="12"/>
      <c r="L190" s="12"/>
      <c r="M190" s="2"/>
      <c r="N190" s="9"/>
      <c r="O190" s="7"/>
      <c r="P190" s="7"/>
    </row>
    <row r="191" spans="1:16" ht="11.25">
      <c r="A191" s="7"/>
      <c r="B191" s="7"/>
      <c r="C191" s="7"/>
      <c r="E191" s="7"/>
      <c r="F191" s="9"/>
      <c r="G191" s="12"/>
      <c r="H191" s="9"/>
      <c r="I191" s="12"/>
      <c r="J191" s="9"/>
      <c r="K191" s="12"/>
      <c r="L191" s="12"/>
      <c r="M191" s="2"/>
      <c r="N191" s="9"/>
      <c r="O191" s="7"/>
      <c r="P191" s="7"/>
    </row>
    <row r="192" spans="1:16" ht="11.25">
      <c r="A192" s="7"/>
      <c r="B192" s="7"/>
      <c r="C192" s="7"/>
      <c r="E192" s="7"/>
      <c r="F192" s="9"/>
      <c r="G192" s="12"/>
      <c r="H192" s="9"/>
      <c r="I192" s="12"/>
      <c r="J192" s="9"/>
      <c r="K192" s="12"/>
      <c r="L192" s="12"/>
      <c r="M192" s="2"/>
      <c r="N192" s="9"/>
      <c r="O192" s="7"/>
      <c r="P192" s="7"/>
    </row>
    <row r="193" spans="1:16" ht="11.25">
      <c r="A193" s="7"/>
      <c r="B193" s="7"/>
      <c r="C193" s="7"/>
      <c r="E193" s="7"/>
      <c r="F193" s="9"/>
      <c r="G193" s="12"/>
      <c r="H193" s="9"/>
      <c r="I193" s="12"/>
      <c r="J193" s="9"/>
      <c r="K193" s="12"/>
      <c r="L193" s="12"/>
      <c r="M193" s="2"/>
      <c r="N193" s="9"/>
      <c r="O193" s="7"/>
      <c r="P193" s="7"/>
    </row>
    <row r="194" spans="1:16" ht="11.25">
      <c r="A194" s="7"/>
      <c r="B194" s="7"/>
      <c r="C194" s="7"/>
      <c r="E194" s="7"/>
      <c r="F194" s="9"/>
      <c r="G194" s="12"/>
      <c r="H194" s="9"/>
      <c r="I194" s="12"/>
      <c r="J194" s="9"/>
      <c r="K194" s="12"/>
      <c r="L194" s="12"/>
      <c r="M194" s="2"/>
      <c r="N194" s="9"/>
      <c r="O194" s="7"/>
      <c r="P194" s="7"/>
    </row>
    <row r="195" spans="1:16" ht="11.25">
      <c r="A195" s="7"/>
      <c r="B195" s="7"/>
      <c r="C195" s="7"/>
      <c r="E195" s="7"/>
      <c r="F195" s="9"/>
      <c r="G195" s="12"/>
      <c r="H195" s="9"/>
      <c r="I195" s="12"/>
      <c r="J195" s="9"/>
      <c r="K195" s="12"/>
      <c r="L195" s="12"/>
      <c r="M195" s="2"/>
      <c r="N195" s="9"/>
      <c r="O195" s="7"/>
      <c r="P195" s="7"/>
    </row>
    <row r="196" spans="1:16" ht="11.25">
      <c r="A196" s="7"/>
      <c r="B196" s="7"/>
      <c r="C196" s="7"/>
      <c r="E196" s="7"/>
      <c r="F196" s="9"/>
      <c r="G196" s="12"/>
      <c r="H196" s="9"/>
      <c r="I196" s="12"/>
      <c r="J196" s="9"/>
      <c r="K196" s="12"/>
      <c r="L196" s="12"/>
      <c r="M196" s="2"/>
      <c r="N196" s="9"/>
      <c r="O196" s="7"/>
      <c r="P196" s="7"/>
    </row>
    <row r="197" spans="1:16" ht="11.25">
      <c r="A197" s="7"/>
      <c r="B197" s="7"/>
      <c r="C197" s="7"/>
      <c r="E197" s="7"/>
      <c r="F197" s="9"/>
      <c r="G197" s="12"/>
      <c r="H197" s="9"/>
      <c r="I197" s="12"/>
      <c r="J197" s="9"/>
      <c r="K197" s="12"/>
      <c r="L197" s="12"/>
      <c r="M197" s="2"/>
      <c r="N197" s="9"/>
      <c r="O197" s="7"/>
      <c r="P197" s="7"/>
    </row>
    <row r="198" spans="1:16" ht="11.25">
      <c r="A198" s="7"/>
      <c r="B198" s="7"/>
      <c r="C198" s="7"/>
      <c r="E198" s="7"/>
      <c r="F198" s="9"/>
      <c r="G198" s="12"/>
      <c r="H198" s="9"/>
      <c r="I198" s="12"/>
      <c r="J198" s="9"/>
      <c r="K198" s="12"/>
      <c r="L198" s="12"/>
      <c r="M198" s="2"/>
      <c r="N198" s="9"/>
      <c r="O198" s="7"/>
      <c r="P198" s="7"/>
    </row>
    <row r="199" spans="1:16" ht="11.25">
      <c r="A199" s="7"/>
      <c r="B199" s="7"/>
      <c r="C199" s="7"/>
      <c r="E199" s="7"/>
      <c r="F199" s="9"/>
      <c r="G199" s="12"/>
      <c r="H199" s="9"/>
      <c r="I199" s="12"/>
      <c r="J199" s="9"/>
      <c r="K199" s="12"/>
      <c r="L199" s="12"/>
      <c r="M199" s="2"/>
      <c r="N199" s="9"/>
      <c r="O199" s="7"/>
      <c r="P199" s="7"/>
    </row>
    <row r="200" spans="1:16" ht="11.25">
      <c r="A200" s="7"/>
      <c r="B200" s="7"/>
      <c r="C200" s="7"/>
      <c r="E200" s="7"/>
      <c r="F200" s="9"/>
      <c r="G200" s="12"/>
      <c r="H200" s="9"/>
      <c r="I200" s="12"/>
      <c r="J200" s="9"/>
      <c r="K200" s="12"/>
      <c r="L200" s="12"/>
      <c r="M200" s="2"/>
      <c r="N200" s="9"/>
      <c r="O200" s="7"/>
      <c r="P200" s="7"/>
    </row>
    <row r="201" spans="1:16" ht="11.25">
      <c r="A201" s="7"/>
      <c r="B201" s="7"/>
      <c r="C201" s="7"/>
      <c r="E201" s="7"/>
      <c r="F201" s="9"/>
      <c r="G201" s="12"/>
      <c r="H201" s="9"/>
      <c r="I201" s="12"/>
      <c r="J201" s="9"/>
      <c r="K201" s="12"/>
      <c r="L201" s="12"/>
      <c r="M201" s="2"/>
      <c r="N201" s="9"/>
      <c r="O201" s="7"/>
      <c r="P201" s="7"/>
    </row>
    <row r="202" spans="1:16" ht="11.25">
      <c r="A202" s="7"/>
      <c r="B202" s="7"/>
      <c r="C202" s="7"/>
      <c r="E202" s="7"/>
      <c r="F202" s="9"/>
      <c r="G202" s="12"/>
      <c r="H202" s="9"/>
      <c r="I202" s="12"/>
      <c r="J202" s="9"/>
      <c r="K202" s="12"/>
      <c r="L202" s="12"/>
      <c r="M202" s="2"/>
      <c r="N202" s="9"/>
      <c r="O202" s="7"/>
      <c r="P202" s="7"/>
    </row>
  </sheetData>
  <sheetProtection/>
  <mergeCells count="9">
    <mergeCell ref="B9:E9"/>
    <mergeCell ref="F9:G9"/>
    <mergeCell ref="H9:I9"/>
    <mergeCell ref="J9:K9"/>
    <mergeCell ref="L9:M11"/>
    <mergeCell ref="N9:N12"/>
    <mergeCell ref="F10:G10"/>
    <mergeCell ref="H10:I10"/>
    <mergeCell ref="J10:K10"/>
  </mergeCells>
  <printOptions/>
  <pageMargins left="0.2" right="0.2" top="0.31" bottom="0.21" header="0.23" footer="0.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Melsas</dc:creator>
  <cp:keywords/>
  <dc:description>www.rehvimajakas.ee</dc:description>
  <cp:lastModifiedBy>Karin</cp:lastModifiedBy>
  <cp:lastPrinted>2018-10-22T08:21:59Z</cp:lastPrinted>
  <dcterms:created xsi:type="dcterms:W3CDTF">2017-01-31T16:07:19Z</dcterms:created>
  <dcterms:modified xsi:type="dcterms:W3CDTF">2018-10-22T08:22:12Z</dcterms:modified>
  <cp:category/>
  <cp:version/>
  <cp:contentType/>
  <cp:contentStatus/>
</cp:coreProperties>
</file>